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<sst xmlns="http://schemas.openxmlformats.org/spreadsheetml/2006/main" count="689" uniqueCount="520">
  <si>
    <t>Obras:</t>
  </si>
  <si>
    <t>UNID.</t>
  </si>
  <si>
    <t xml:space="preserve">  PR. UNIT. (R$)</t>
  </si>
  <si>
    <t xml:space="preserve"> QUANT.</t>
  </si>
  <si>
    <t xml:space="preserve"> VALOR (R$)</t>
  </si>
  <si>
    <t xml:space="preserve">  ITEM</t>
  </si>
  <si>
    <t>1.0</t>
  </si>
  <si>
    <t>1.1</t>
  </si>
  <si>
    <t>1.2</t>
  </si>
  <si>
    <t>1.3</t>
  </si>
  <si>
    <t>1.4</t>
  </si>
  <si>
    <r>
      <t xml:space="preserve">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SERVIÇOS PLELIMINARES</t>
    </r>
  </si>
  <si>
    <t>Placa da obra em chapa zincada, instalada</t>
  </si>
  <si>
    <t>6.00</t>
  </si>
  <si>
    <t>Barracão para escritório de obra porte pequeno s=25,41m²</t>
  </si>
  <si>
    <t>Locação de construção de edificação com gabarito de madeira</t>
  </si>
  <si>
    <t>Ligação provisória de energia elétrica em canteiro de obra</t>
  </si>
  <si>
    <t>2.0</t>
  </si>
  <si>
    <t xml:space="preserve">                                                                                                   MOVIMENTO DE TERRAS</t>
  </si>
  <si>
    <t>2.1</t>
  </si>
  <si>
    <t>2.2</t>
  </si>
  <si>
    <t>2.3</t>
  </si>
  <si>
    <t>2.4</t>
  </si>
  <si>
    <t>Escavação manual, para baldrames e sapatas, em material de 1ª categoriaprofundidade até 1,50m</t>
  </si>
  <si>
    <t>Apiloamento manual de fundo de vala</t>
  </si>
  <si>
    <t>Aterro interno com apiloamento com transporte em carrinho de mão</t>
  </si>
  <si>
    <t>3.0</t>
  </si>
  <si>
    <t xml:space="preserve">                                                                                 INFRA-ESTRUTURA : FUNDAÇÕES</t>
  </si>
  <si>
    <t>3.1</t>
  </si>
  <si>
    <t>3.2</t>
  </si>
  <si>
    <t>CONCRETO</t>
  </si>
  <si>
    <t>SAPATAS</t>
  </si>
  <si>
    <t>3.1.1</t>
  </si>
  <si>
    <t xml:space="preserve">Lastro de concreto magro, e=3,0 cm reparo mecânico - inclusive aditivo, conforme projeto </t>
  </si>
  <si>
    <t>Reaterro manual de valas, com compactação utilizando sêpo, sem controle do grau de compactação</t>
  </si>
  <si>
    <t>3.1.2</t>
  </si>
  <si>
    <t>Concreto armado - para sapatas (fck=25MPa), incluindo preparo, lançamento,adensamento e cura. Inclusive formas para reutilização 2x, conforme projeto.</t>
  </si>
  <si>
    <t>BALDRAME</t>
  </si>
  <si>
    <t>3.2.1</t>
  </si>
  <si>
    <t>Concreto armado - para vigas baldrames (fck25MPa), incluindo preparo, lançamento, adensamento e cura. Inclusive formas para reutilização 2x, conforme projeto.</t>
  </si>
  <si>
    <t>4.0</t>
  </si>
  <si>
    <t>4.1</t>
  </si>
  <si>
    <t>4.1.1</t>
  </si>
  <si>
    <t>Concreto armado fck=25MPa fabricado na obra, adensado e lançado, para pilar, com formas planas em compensado resinado 12mm (05 usos)</t>
  </si>
  <si>
    <t>4.1.2</t>
  </si>
  <si>
    <t>Concreto armado fck=25MPa fabricado na obra, adensado e lançado, para viga, com formas planas em compensado resinado 12mm (05 usos)</t>
  </si>
  <si>
    <t>4.1.3</t>
  </si>
  <si>
    <t>Laje pré-moldada treliçada para forro (fck=25mpa), inclusive capeamento e escoramento</t>
  </si>
  <si>
    <t>5.0</t>
  </si>
  <si>
    <t>5.1</t>
  </si>
  <si>
    <t>5.2</t>
  </si>
  <si>
    <t>5.3</t>
  </si>
  <si>
    <t>5.4</t>
  </si>
  <si>
    <t>5.5</t>
  </si>
  <si>
    <t>TUBO PVC SOLDÁVEL PARA ÁGUA POTÁVEL</t>
  </si>
  <si>
    <t>5.1.1</t>
  </si>
  <si>
    <t>Tubo pvc rígido soldável marrom p/ água, d = 50 mm</t>
  </si>
  <si>
    <t>5.1.2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</si>
  <si>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</si>
  <si>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</si>
  <si>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</si>
  <si>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</si>
  <si>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5.1.4</t>
  </si>
  <si>
    <t>5.1.3</t>
  </si>
  <si>
    <t>5.1.5</t>
  </si>
  <si>
    <t>ADAPTADOR CURTO DE PVC PARA REGISTRO</t>
  </si>
  <si>
    <t>5.2.1</t>
  </si>
  <si>
    <t>Adaptador de pvc rígido soldável curto c/ bolsa e rosca p/ registro diâm = 50mm x 11/4''</t>
  </si>
  <si>
    <t>Adaptador de pvc rígido soldável curto c/ bolsa e rosca p/ registro diâm =
25mm x 3/4"</t>
  </si>
  <si>
    <t>Adaptador de pvc rígido soldável curto c/ bolsa e rosca p/ registro diâm = 20mm x 1/2''</t>
  </si>
  <si>
    <t>5.2.2</t>
  </si>
  <si>
    <t>5.2.3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</si>
  <si>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</si>
  <si>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</si>
  <si>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</si>
  <si>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</si>
  <si>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5.3.1</t>
  </si>
  <si>
    <t>5.3.2</t>
  </si>
  <si>
    <t>5.3.3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</si>
  <si>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</si>
  <si>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</si>
  <si>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</si>
  <si>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</si>
  <si>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5.4.1</t>
  </si>
  <si>
    <t>5.4.2</t>
  </si>
  <si>
    <t>5.4.3</t>
  </si>
  <si>
    <t>REGISTRO DE PRESSÃO COM ACABAMENTO</t>
  </si>
  <si>
    <t>5.5.1</t>
  </si>
  <si>
    <t>Registro pressão c/ canopla cromada, DN 20 mm (3/4”)</t>
  </si>
  <si>
    <t>DIVERSOS - ÁGUA FRIA</t>
  </si>
  <si>
    <t>5.6</t>
  </si>
  <si>
    <t>Caixa d'água metalica, capacidade 20.000 L - instalada, inclusive estrutura em concreto armadode suporte, conforme projeto</t>
  </si>
  <si>
    <t>Colocação de hidrômetro em ligação existente, c/remanejamento p/o muro ou fachada, inclusive cavalete e caixa de proteçãop</t>
  </si>
  <si>
    <t>Torneira de jardim, inclusive poste de proteção</t>
  </si>
  <si>
    <t>5.6.1</t>
  </si>
  <si>
    <t>5.6.2</t>
  </si>
  <si>
    <t>5.6.3</t>
  </si>
  <si>
    <t>TUBO PVC SOLDÁVEL PARA ESGOTO</t>
  </si>
  <si>
    <t>5.7</t>
  </si>
  <si>
    <t>Tubo pvc rígido c/ anéis, ponta e bolsa p/ esgoto secundário, d=40 mm</t>
  </si>
  <si>
    <t>5.7.1</t>
  </si>
  <si>
    <t>5.7.2</t>
  </si>
  <si>
    <t>Tubo pvc rígido c/ anéis, ponta e bolsa p/ esgoto secundário, d=50 mm</t>
  </si>
  <si>
    <t>5.7.3</t>
  </si>
  <si>
    <t>Tubo pvc rígido c/ anéis, ponta e bolsa p/ esgoto primário, d=75 mm</t>
  </si>
  <si>
    <t>5.7.4</t>
  </si>
  <si>
    <t>Tubo pvc rígido c/ anéis, ponta e bolsa p/ esgoto primário, d=100 mm</t>
  </si>
  <si>
    <t>5.8</t>
  </si>
  <si>
    <t>DIVERSOS - ESGOTO</t>
  </si>
  <si>
    <t>5.8.1</t>
  </si>
  <si>
    <t>Caixa sifonada quadrada, com três entradas e uma saida, d = 100x100x50mm, acabamento alumínio</t>
  </si>
  <si>
    <t>5.8.2</t>
  </si>
  <si>
    <t>Ralo sifonado em pvc d = 100 mm altura regulável, saída 40 mm, com grelha redonda, acabamento cromado</t>
  </si>
  <si>
    <t>5.8.3</t>
  </si>
  <si>
    <t>Caixa de gordura em alvenaria (90 x 90 x 120 cm)</t>
  </si>
  <si>
    <t>5.8.4</t>
  </si>
  <si>
    <t>Caixa de inspeção em alvenaria (90 x 90 x 120 cm)</t>
  </si>
  <si>
    <t>LOUÇAS - FORNECIMENTO E INSTALAÇÃO</t>
  </si>
  <si>
    <t>5.9</t>
  </si>
  <si>
    <t>5.9.1</t>
  </si>
  <si>
    <t>Bacia sanitaria convencional, inclusive assento, conjunto de fixação, anel de vedação, tubo de ligação com cabamento cromado e engate plástico</t>
  </si>
  <si>
    <t>5.9.2</t>
  </si>
  <si>
    <t>Bacia sanitaria com caixa de descarga acoplada, inclusive assento , conjunto de fixação, anel de vedação, tubo de ligação e engate plástico, conforme especificações</t>
  </si>
  <si>
    <t>5.9.3</t>
  </si>
  <si>
    <t>Lavatório com coluna, com sifão plástico, engate plástico torneira de metal, válvula cromada, conjunto de fixação, conforme especificações</t>
  </si>
  <si>
    <t>5.9.4</t>
  </si>
  <si>
    <t>Lavatório sem coluna, com sifão plástico, engate plástico torneira de metal, válvula cromada, conjunto de fixação, conforme especificações, para PNE</t>
  </si>
  <si>
    <t>5.9.5</t>
  </si>
  <si>
    <t>Cuba de sobrepor oval, p/ instalação em bancadas, c/ sifão cromado, torneira de metal, engate plástico conforme especificações</t>
  </si>
  <si>
    <t>5.9.6</t>
  </si>
  <si>
    <t>Tanque de louça com coluna, com torneira metálica, c/ válvula de plástico e conjunto de fixação, conforme especificações</t>
  </si>
  <si>
    <t>5.9.7</t>
  </si>
  <si>
    <t>Papeleira de louça, conforme especificações</t>
  </si>
  <si>
    <t>5.9.8</t>
  </si>
  <si>
    <t>Cabide de louça, branco, conforme especificações</t>
  </si>
  <si>
    <t>5.9.9</t>
  </si>
  <si>
    <t>Chuveiro eletrico de plastico</t>
  </si>
  <si>
    <t>5.10</t>
  </si>
  <si>
    <t>METAIS</t>
  </si>
  <si>
    <t>5.10.1</t>
  </si>
  <si>
    <t>Torneira cromada para pia de cozinha, de mesa, com articulador, ø 1/2"</t>
  </si>
  <si>
    <t>5.10.2</t>
  </si>
  <si>
    <t>Válvula de descarga cromada</t>
  </si>
  <si>
    <t>5.10.3</t>
  </si>
  <si>
    <t>Fornecimento e instalação saboneteira de louça, conforme especificações</t>
  </si>
  <si>
    <t>5.10.4</t>
  </si>
  <si>
    <t>Cuba inox de embutir, em bancada</t>
  </si>
  <si>
    <t>5.10.5</t>
  </si>
  <si>
    <t>Barra de apoio para deficiente em ferro galvanizado de 11/2", l = 80cm (bacia sanitária e mictório), inclusive parafusos de fixação e pintura</t>
  </si>
  <si>
    <t>5.10.6</t>
  </si>
  <si>
    <t>Barra de apoio para deficiente em ferro galvanizado de 11/2", l = 140cm (lavatório), inclusive parafusos de fixação e pintura</t>
  </si>
  <si>
    <t xml:space="preserve">                                                                     INSTALAÇÕES ELÉTRICAS E TELEFÔNICAS (380/20V)</t>
  </si>
  <si>
    <t>6.1</t>
  </si>
  <si>
    <t>ELETRODUTO DE PVC RÍGIDO</t>
  </si>
  <si>
    <t>6.1.1</t>
  </si>
  <si>
    <t>Eletroduto de pvc rígido roscável, diâm = 40mm (1 1/4")</t>
  </si>
  <si>
    <t>6.1.2</t>
  </si>
  <si>
    <t>Eletroduto de pvc rígido roscável, diâm = 32mm (1")</t>
  </si>
  <si>
    <t>6.2</t>
  </si>
  <si>
    <t>FIOS E CABOS</t>
  </si>
  <si>
    <t>6.2.1</t>
  </si>
  <si>
    <t>Fio isolado em pvc seção 1,5mm² - 750v / 70°c</t>
  </si>
  <si>
    <t>6.2.2</t>
  </si>
  <si>
    <t>Fio isolado em pvc seção 2,5mm² - 750v / 70°c</t>
  </si>
  <si>
    <t>6.2.3</t>
  </si>
  <si>
    <t>Fio isolado em pvc seção 4,0mm² - 750v / 70°c</t>
  </si>
  <si>
    <t>6.2.4</t>
  </si>
  <si>
    <t>Fio isolado em pvc seção 6,0mm² - 750v / 70°c</t>
  </si>
  <si>
    <t>6.2.5</t>
  </si>
  <si>
    <t>Cabo isolado em pvc seção 10,0mm² - 750v / 70°c</t>
  </si>
  <si>
    <t>6.2.6</t>
  </si>
  <si>
    <t>Cabo isolado em pvc seção 16,0mm² - 750v / 70°c</t>
  </si>
  <si>
    <t>6.3</t>
  </si>
  <si>
    <t>CABO TELEFÔNICO</t>
  </si>
  <si>
    <t>6.3.1</t>
  </si>
  <si>
    <t>6.3.2</t>
  </si>
  <si>
    <t>Instalação de cabo telefônico CCE 50-02</t>
  </si>
  <si>
    <t>Instalação de cabo telefônico CCI 50-02</t>
  </si>
  <si>
    <t>6.4</t>
  </si>
  <si>
    <t>6.4.1</t>
  </si>
  <si>
    <t xml:space="preserve">INTERRUPTOR </t>
  </si>
  <si>
    <t>Interruptor 01 seção simples</t>
  </si>
  <si>
    <t>6.4.2</t>
  </si>
  <si>
    <t>Interruptor 02 seções simples</t>
  </si>
  <si>
    <t>6.5</t>
  </si>
  <si>
    <t>TOMADAS DE TELEFONE DE EMBUTIR</t>
  </si>
  <si>
    <t>6.5.1</t>
  </si>
  <si>
    <t>Tomada para telefone, com caixa pvc, embutida</t>
  </si>
  <si>
    <t>6.7</t>
  </si>
  <si>
    <t>6.6</t>
  </si>
  <si>
    <t>TOMADAS ELÉTRICAS DE EMBUTIR</t>
  </si>
  <si>
    <t>6.6.1</t>
  </si>
  <si>
    <t>Tomada de embutir para uso geral, 2p+t</t>
  </si>
  <si>
    <t>6.6.2</t>
  </si>
  <si>
    <t>Tomada de embutir para uso geral, 2p+t, dupla</t>
  </si>
  <si>
    <t>CAIXA DE EMBUTIR DE PVC</t>
  </si>
  <si>
    <t>6.7.1</t>
  </si>
  <si>
    <t>Fornecimento e assentamento de caixa pvc 4" x 2" com tampa</t>
  </si>
  <si>
    <t>6.7.2</t>
  </si>
  <si>
    <t>Fornecimento e assentamento de caixa pvc 4" x 4"</t>
  </si>
  <si>
    <t>6.7.3</t>
  </si>
  <si>
    <t>Fornecimento e assentamento de caixa octogonal de pvc 4" x 4"</t>
  </si>
  <si>
    <t>6.8</t>
  </si>
  <si>
    <t>QDL - BLOCO ADMINISTRATIVO - 380 / 220 VOLTS</t>
  </si>
  <si>
    <t>6.8.1</t>
  </si>
  <si>
    <t>Quadro de distribuição de embutir, com barramento, em chapa de aço, para até 12 disjuntores padrão DIN (Europeu - linha branca), exclusive disjuntores</t>
  </si>
  <si>
    <t>6.8.2</t>
  </si>
  <si>
    <t>Disjuntor termomagnetico tripolar 70 A, padrão DIN (linha branca)</t>
  </si>
  <si>
    <t>6.8.3</t>
  </si>
  <si>
    <t>Disjuntor termomagnetico monopolar 16 A, padrão DIN (linha branca)</t>
  </si>
  <si>
    <t>6.8.4</t>
  </si>
  <si>
    <t>Disjuntor termomagnetico monopolar 20 A, padrão DIN (linha branca)</t>
  </si>
  <si>
    <t>6.8.5</t>
  </si>
  <si>
    <t>Disjuntor termomagnetico tripolar 32 A, padrão DIN (linha branca)</t>
  </si>
  <si>
    <t>6.8.6</t>
  </si>
  <si>
    <t>Disjuntor termomagnetico tripolar 50 A, padrão DIN (linha branca)</t>
  </si>
  <si>
    <t>6.9</t>
  </si>
  <si>
    <t>QDL - BLOCO PEDAGÁGICO - 380 / 220 VOLTS</t>
  </si>
  <si>
    <t>6.9.1</t>
  </si>
  <si>
    <t>6.9.2</t>
  </si>
  <si>
    <t>6.9.3</t>
  </si>
  <si>
    <t>6.9.4</t>
  </si>
  <si>
    <t>6.10</t>
  </si>
  <si>
    <t>QDL - BLOCO DE SERVIÇO - 380 / 220 VOLTS</t>
  </si>
  <si>
    <t>6.10.1</t>
  </si>
  <si>
    <t>Quadro de distribuição de embutir, com barramento, em chapa de aço, para até 12 disjuntores padrão DIN (Europeu -linha branca), exclusive disjuntores</t>
  </si>
  <si>
    <t>6.10.2</t>
  </si>
  <si>
    <t>6.10.3</t>
  </si>
  <si>
    <t>6.10.4</t>
  </si>
  <si>
    <t>6.10.5</t>
  </si>
  <si>
    <t>Disjuntor termomagnetico monopolar 25 A, padrão DIN (linha branca)</t>
  </si>
  <si>
    <t>6.11</t>
  </si>
  <si>
    <t>CAIXA DE MEDIÇÃO</t>
  </si>
  <si>
    <t>6.11.1</t>
  </si>
  <si>
    <t>Quadro de medição trifásica (acima de 10 kva) com caixa em noril</t>
  </si>
  <si>
    <t>6.12</t>
  </si>
  <si>
    <t>CAIXA DE PASSAGEM EM ALVENARIA</t>
  </si>
  <si>
    <t>6.12.1</t>
  </si>
  <si>
    <t>Caixa de passagem em alvenaria de tijolos maciços esp. = 0,12m, dim. int. =  0.60 x 0.60 x 0.60m</t>
  </si>
  <si>
    <t>6.13</t>
  </si>
  <si>
    <t>CAIXA DE DISTRIBUIÇÃO GERAL DE TELEFONE</t>
  </si>
  <si>
    <t>6.13.1</t>
  </si>
  <si>
    <t>Distribuidor geral padrão telebrás dimensões 0,20 x 0,20 x 0,12m</t>
  </si>
  <si>
    <t>6.14</t>
  </si>
  <si>
    <t>LUMINÁRIAS</t>
  </si>
  <si>
    <t>6.14.1</t>
  </si>
  <si>
    <t>Luminária fluorescente de embutir aberta 1 x 32 w, completa, conforme especificações</t>
  </si>
  <si>
    <t>6.14.2</t>
  </si>
  <si>
    <t>Luminária fluorescente de embutir aberta 2 x 32 w, completa, conforme espcificações</t>
  </si>
  <si>
    <t>6.15</t>
  </si>
  <si>
    <t>SISTEMA DE PROTEÇÃO CONTRA DESCARGA ATMOSFÉRICAS</t>
  </si>
  <si>
    <t>6.15.1</t>
  </si>
  <si>
    <t>Cabo de cobre nú 35 mm2</t>
  </si>
  <si>
    <t>6.15.2</t>
  </si>
  <si>
    <t>Conjunto Terminal aéreo, presilha e fixação</t>
  </si>
  <si>
    <t>6.15.3</t>
  </si>
  <si>
    <t>Conector e descida para pilares</t>
  </si>
  <si>
    <t>7.0</t>
  </si>
  <si>
    <t>7.1.1</t>
  </si>
  <si>
    <t>7.1</t>
  </si>
  <si>
    <t>ALVENARIA</t>
  </si>
  <si>
    <t>Alvenaria de bloco cerâmico (9x19x25 cm), e = 0.09 m, com argamassa traço - 1:2:8 (cimento / cal / areia)</t>
  </si>
  <si>
    <t>7.1.2</t>
  </si>
  <si>
    <t>Vergas e contra-vergas em concreto armado fck=15 mpa, seção 9x12cm</t>
  </si>
  <si>
    <t>7.1.3</t>
  </si>
  <si>
    <t>Aperto de Alvenaria em tijolo cerâmico maciço, esp = 0,10m, com argamassa traço - 1:2:8 (cimento / cal / areia), à revestir</t>
  </si>
  <si>
    <t>7.2</t>
  </si>
  <si>
    <t>DIVISÓRIA</t>
  </si>
  <si>
    <t>7.2.1</t>
  </si>
  <si>
    <t>Divisória em granito cinza andorinha polido, e=3cm, inclusive montagem com ferragens</t>
  </si>
  <si>
    <t>7.3</t>
  </si>
  <si>
    <t>ELEMENTO VAZADO</t>
  </si>
  <si>
    <t>7.3.1</t>
  </si>
  <si>
    <t>Cobogó cerâmico (elemento vazado), 15x15x10cm, assentado com argamassa traco 1:4 de cimento e areia</t>
  </si>
  <si>
    <t>7.4</t>
  </si>
  <si>
    <t>IMPERMEABILIZAÇÕES</t>
  </si>
  <si>
    <t>7.4.1</t>
  </si>
  <si>
    <t>Impermeabização de baldrame com emulsão asfáltica</t>
  </si>
  <si>
    <t>8.0</t>
  </si>
  <si>
    <t>8.1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</si>
  <si>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</si>
  <si>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</si>
  <si>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</si>
  <si>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</si>
  <si>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</si>
  <si>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</si>
  <si>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-PM-3</t>
  </si>
  <si>
    <t>8.1.4</t>
  </si>
  <si>
    <t>Porta em madeira de lei, lisa, semi-ôca, 0.60 x 1.80 m, com batentes e ferragens - PM4</t>
  </si>
  <si>
    <t>8.1.5</t>
  </si>
  <si>
    <t>Porta em madeira de lei, lisa, semi-ôca, 0.80 x 1.80 m, com batentes, ferragens e barra para PNE - PM-5</t>
  </si>
  <si>
    <t>8.2</t>
  </si>
  <si>
    <t>METÁLICAS</t>
  </si>
  <si>
    <t>8.2.1</t>
  </si>
  <si>
    <t>Basculante de ferro (dimensões, detalhes e nos ambientes conforme o projeto - vide quadro de esquadrias)</t>
  </si>
  <si>
    <t>8.3</t>
  </si>
  <si>
    <t>FERRAGENS PARA ESQUADRIAS DE MADEIRA</t>
  </si>
  <si>
    <t>8.3.1</t>
  </si>
  <si>
    <t>Fechadura, maçaneta/espelho, acabamento cromado brilhante, conforme especificações</t>
  </si>
  <si>
    <t>8.3.2</t>
  </si>
  <si>
    <t>Dobradiça de latão ou aço, acabamento cromado brilhante, tipo média, 3 x 2 1/2" com anéis, com parafusos, conforme especificações</t>
  </si>
  <si>
    <t>9.0</t>
  </si>
  <si>
    <t>COBERTURA</t>
  </si>
  <si>
    <t xml:space="preserve">                                                                                                                 PAREDES E PAÍNES</t>
  </si>
  <si>
    <t xml:space="preserve">                                                                             INFRA-ESTRUTURA : FUNDAÇÕES</t>
  </si>
  <si>
    <t xml:space="preserve">                                                                                                                  ESQUADRIAS</t>
  </si>
  <si>
    <t>9.1</t>
  </si>
  <si>
    <t>TELHAS E ESTRUTURA EM MADEIRA</t>
  </si>
  <si>
    <t>9.1.1</t>
  </si>
  <si>
    <t>Telhado em telha colonial de primeira qualidade</t>
  </si>
  <si>
    <t>9.1.2</t>
  </si>
  <si>
    <t>Cumeeira para telha canal comum, inclusive emassamento</t>
  </si>
  <si>
    <t>9.1.3</t>
  </si>
  <si>
    <t>Estrutura para telha cerâmica, em madeira de lei aparelhada</t>
  </si>
  <si>
    <t>9.2</t>
  </si>
  <si>
    <t>CHAPAS</t>
  </si>
  <si>
    <t>9.2.1</t>
  </si>
  <si>
    <t>Rufo em chapa de aço, esp = 0,65mm, larg = 30,0cm</t>
  </si>
  <si>
    <t>10.0</t>
  </si>
  <si>
    <t xml:space="preserve">                                                                                                          REVESTIMENTO</t>
  </si>
  <si>
    <t>10.1</t>
  </si>
  <si>
    <t>MASSA</t>
  </si>
  <si>
    <t>10.1.1</t>
  </si>
  <si>
    <t>Chapisco em parede com argamassa traço - 1:3 (cimento / areia)</t>
  </si>
  <si>
    <t>10.1.2</t>
  </si>
  <si>
    <t>Chapisco em teto com argamassa traço - 1:3 (cimento / areia)</t>
  </si>
  <si>
    <t>10.1.3</t>
  </si>
  <si>
    <t>Reboco paulista para parede, com argamassa traço - 1:2:6 (cimento / cal / areia), espessura 2,5 cm</t>
  </si>
  <si>
    <t>10.1.4</t>
  </si>
  <si>
    <t>Emboço de parede, com argamassa traço - 1:2:9 (cimento / cal / areia), espessura 1,5 cm - massa única</t>
  </si>
  <si>
    <t>10.1.5</t>
  </si>
  <si>
    <t>Reboco paulista aplicado para teto, com argamassa traço - 1:2:6 (cimento /cal / areia), espessura 1,5 cm - massa única</t>
  </si>
  <si>
    <t>10.2</t>
  </si>
  <si>
    <t>ACABAMENTO</t>
  </si>
  <si>
    <t>10.2.1</t>
  </si>
  <si>
    <t>Revestimento cerâmico para parede, pei - 3, dimensões 10 x 10 cm, aplicado com argamassa industrializada ac-i, rejuntado, exclusive emboço, conforme especificações</t>
  </si>
  <si>
    <t>11.0</t>
  </si>
  <si>
    <t xml:space="preserve">                                                                                                         PAVIMENTAÇÃO</t>
  </si>
  <si>
    <t>11.1</t>
  </si>
  <si>
    <t>CAMADA IMPERMEABILIZADORA</t>
  </si>
  <si>
    <t>11.1.1</t>
  </si>
  <si>
    <t>Lastro de concreto simples regularizado para piso, inclusive impermeabilização</t>
  </si>
  <si>
    <t>11.2</t>
  </si>
  <si>
    <t>11.2.1</t>
  </si>
  <si>
    <t>Revestimento cerâmico para piso, dimensões 40 x 40 cm, pei-4, aplicado com argamassa industrializada ac-i, rejuntado, exclusive regularização de base, conforme especificações</t>
  </si>
  <si>
    <t>11.3</t>
  </si>
  <si>
    <t>CALÇADA EM CONCRETO</t>
  </si>
  <si>
    <t>11.3.1</t>
  </si>
  <si>
    <t>Piso em concreto simples desempolado, fck = 15 mpa, e = 7 cm</t>
  </si>
  <si>
    <t>12.0</t>
  </si>
  <si>
    <t>12.1</t>
  </si>
  <si>
    <t>SOLEIRA</t>
  </si>
  <si>
    <t>12.1.1</t>
  </si>
  <si>
    <t>Soleira em granito cinza andorinha, l = 15 cm, e = 2 cm, inclusive impermeabilização</t>
  </si>
  <si>
    <t>12.2</t>
  </si>
  <si>
    <t>RODAPÉ</t>
  </si>
  <si>
    <t>12.2.1</t>
  </si>
  <si>
    <t>Rodapé cerâmico, dimensões 8,5 x 40 cm, aplicado com argamassa industrializada ac-i, rejuntado, conforme especificações</t>
  </si>
  <si>
    <t>13.0</t>
  </si>
  <si>
    <t>13.1</t>
  </si>
  <si>
    <t xml:space="preserve">                                                                                                                 PINTURAS</t>
  </si>
  <si>
    <t xml:space="preserve">                                                                                                             SOLEIRAS E RODAPÉS</t>
  </si>
  <si>
    <t xml:space="preserve">                                                                                                                COBERTURA</t>
  </si>
  <si>
    <t>ACRÍLICA</t>
  </si>
  <si>
    <t>13.1.1</t>
  </si>
  <si>
    <t>Pintura sobre paredes, com lixamento, aplicação de 01 demão de selador acrílico, 02 demãos de massa acrílica e 02 demãos de tinta acrílica</t>
  </si>
  <si>
    <t>13.1.2</t>
  </si>
  <si>
    <t>Pintura sobre teto, com lixamento, aplicação de 01 demão de selador acrílico, 02 demãos de massa acrílica e 02 demãos de tinta acrílica</t>
  </si>
  <si>
    <t>13.2</t>
  </si>
  <si>
    <t>ESMALTE</t>
  </si>
  <si>
    <t>13.2.1</t>
  </si>
  <si>
    <t>Pintura de acabamento, sobre madeira, com lixamento, aplicação de 02 demãos de esmalte, inclusive emassamento</t>
  </si>
  <si>
    <t>13.2.3</t>
  </si>
  <si>
    <t>13.2.2</t>
  </si>
  <si>
    <t>Pintura de acabamento, sobre estrutura de madeira, com lixamento, aplicação de 01 demão de esmalte sintético, inclusive emassamento</t>
  </si>
  <si>
    <t>Pintura sobre superfícies metálicas, com lixamento, aplicação de 01 demão de tinta à base de zarcão e 02 demãos de tinta esmalte</t>
  </si>
  <si>
    <t>14.0</t>
  </si>
  <si>
    <t xml:space="preserve">                                                                                           ELEMENTOS DECORATIVOS E OUTROS</t>
  </si>
  <si>
    <t>14.1</t>
  </si>
  <si>
    <t>Banco de concreto em alvenaria de tijolos, assento em concreto armado, sem encosto, pintado com tinta acrílica, 2 demãos (dimensões, detalhes e nos ambientes conforme projeto)</t>
  </si>
  <si>
    <t>14.1.1</t>
  </si>
  <si>
    <t>14.2</t>
  </si>
  <si>
    <t>BANCADA</t>
  </si>
  <si>
    <t>14.2.1</t>
  </si>
  <si>
    <t>Bancada em granito cinza andorinha de 3cm de espessura, dim 2.85x0,60m, com testeira 7 cm, com instalação de 3 cubas (ver item 5.10.5) e um corte circular, polido, para lixeira conforme projeto.</t>
  </si>
  <si>
    <t>14.2.2</t>
  </si>
  <si>
    <t>14.2.3</t>
  </si>
  <si>
    <t>Bancada em granito cinza andorinha de 3cm de espessura, dim 3.65x0.60m, com as duas cubas de cozinha, inclusive rodopia 7 cm, e pingadeira 2cm assentada</t>
  </si>
  <si>
    <t>Bancada em granito cinza andorinha de 3cm espessura, dim 3.65x0.60m, inclusive rodopia 7 cm, assentada</t>
  </si>
  <si>
    <t>Bancada em alvenaria, com portas em madeira com revestimento melamínico, tampo em granito cinza andorinha, conforme projeto</t>
  </si>
  <si>
    <t>14.2.4</t>
  </si>
  <si>
    <t>14.2.5</t>
  </si>
  <si>
    <t>Bancada com tampo de madeira com revestimento melamínico branco (dim 0,80 x 6,00 m) e base em alvenaria revestida em cerâmica, conforme projeto</t>
  </si>
  <si>
    <t>14.3</t>
  </si>
  <si>
    <t>Quadro escolar verde e branco, com moldura de madeira e porta giz e pincel atômico, conforme especificações</t>
  </si>
  <si>
    <t>14.3.1</t>
  </si>
  <si>
    <t>14.3.2</t>
  </si>
  <si>
    <t>Quadro escolar branco, com moldura, instalado na sala de informática</t>
  </si>
  <si>
    <t>14.3.3</t>
  </si>
  <si>
    <t>Prateleira em compensado naval 18mm, com revestimento melamínico, inclusive suporte com mão francesa, conforme projeto</t>
  </si>
  <si>
    <t>14.4</t>
  </si>
  <si>
    <t>INCÊNDIO</t>
  </si>
  <si>
    <t>14.4.1</t>
  </si>
  <si>
    <t>Extintor de pó químico ABC, capacidade 6 kg, alcance médio do jato 5m , tempo de descarga 16s, NBR9443, 9444, 10721</t>
  </si>
  <si>
    <t>14.5</t>
  </si>
  <si>
    <t>GÁS</t>
  </si>
  <si>
    <t>14.5.1</t>
  </si>
  <si>
    <t>Tubo de aço sem constura SCH 40 ø 3/4"</t>
  </si>
  <si>
    <t>14.5.2</t>
  </si>
  <si>
    <t>14.5.3</t>
  </si>
  <si>
    <t>14.5.4</t>
  </si>
  <si>
    <t>Cotovelo em aço forjado classe 10 ø 3/4" x 90º</t>
  </si>
  <si>
    <t>Te em aço forjado classe 10 ø 3/4"</t>
  </si>
  <si>
    <t>União em aço forjado classe 10 ø 3/4"</t>
  </si>
  <si>
    <t>14.5.5</t>
  </si>
  <si>
    <t>Registro esfera ø 3/4"</t>
  </si>
  <si>
    <t>14.5.6</t>
  </si>
  <si>
    <t>Luva em aço forjado classe 10 ø 3/4"</t>
  </si>
  <si>
    <t>14.6</t>
  </si>
  <si>
    <t>VIDROS</t>
  </si>
  <si>
    <t>14.6.1</t>
  </si>
  <si>
    <t>Vidro liso incolor 4mm</t>
  </si>
  <si>
    <t>14.6.2</t>
  </si>
  <si>
    <t>Vidro canelado incolor 4mm</t>
  </si>
  <si>
    <t>14.6.3</t>
  </si>
  <si>
    <t>Espelho de cristal 4mm, com moldura de alumínio, acabamento em laminado</t>
  </si>
  <si>
    <t>15.0</t>
  </si>
  <si>
    <t xml:space="preserve">                                                                                          INSTALAÇÕES REDE LÓGICA</t>
  </si>
  <si>
    <t>15.1</t>
  </si>
  <si>
    <t>REDE LÓGICA</t>
  </si>
  <si>
    <t>15.1.1</t>
  </si>
  <si>
    <t>Eletroduto de pvc rígido roscável 32mm (1.1/4"), fornecimento e instalação</t>
  </si>
  <si>
    <t>15.1.2</t>
  </si>
  <si>
    <t>Curva 90º p/ eletroduto roscável 1.1/4"</t>
  </si>
  <si>
    <t>15.1.3</t>
  </si>
  <si>
    <t>Luva pvc roscavel p/ eletroduto 1.1/4"</t>
  </si>
  <si>
    <t>15.1.4</t>
  </si>
  <si>
    <t>Bucha/arruela aluminio 1.1/4"</t>
  </si>
  <si>
    <t>15.1.5</t>
  </si>
  <si>
    <t>Cabo telefonico CCI-50 2 pares (uso interno) - fornecimento e Instalação</t>
  </si>
  <si>
    <t>15.1.6</t>
  </si>
  <si>
    <t>Cabo UTP 4 pares categoria 6</t>
  </si>
  <si>
    <t>15.1.7</t>
  </si>
  <si>
    <t>Obturador com haste padrão TELEBRAS</t>
  </si>
  <si>
    <t>15.1.8</t>
  </si>
  <si>
    <t>Quadro de distribuicao para telefone n.3, 40X40X12cm em chapa metálica, sem Acessórios, padrão telebras, fornecimento e instalação</t>
  </si>
  <si>
    <t>15.1.9</t>
  </si>
  <si>
    <t>Conector RJ45 (fêmea), para lógica</t>
  </si>
  <si>
    <t>15.1.10</t>
  </si>
  <si>
    <t>Espelho plástico RJ11/RJ45 2X4", 2 saidas</t>
  </si>
  <si>
    <t>15.1.11</t>
  </si>
  <si>
    <t>Tomada para telefone de 4 pólos padrão Telebrás - fornecimento e instalação</t>
  </si>
  <si>
    <t>15.1.12</t>
  </si>
  <si>
    <t>Caixa pvc 4" X 4" p/ eletroduto</t>
  </si>
  <si>
    <t>16.0</t>
  </si>
  <si>
    <t xml:space="preserve">                                                                                                    PORTAL DE ACESSO</t>
  </si>
  <si>
    <t>16.1</t>
  </si>
  <si>
    <t>MUROS E FECHOS</t>
  </si>
  <si>
    <t>16.1.1</t>
  </si>
  <si>
    <t>Muro em cobogó h=1,80m - Padrão FNDE</t>
  </si>
  <si>
    <t>16.1.2</t>
  </si>
  <si>
    <t>Portão de abrir em metalon 40x40mm c/ 10cm 2fls</t>
  </si>
  <si>
    <t>16.1.3</t>
  </si>
  <si>
    <t>Tirante com rosca total, ref. DP-48, Ø 1 1/4"x600mm, fabricação REAL PERFIL ou similar</t>
  </si>
  <si>
    <t>16.2</t>
  </si>
  <si>
    <t>16.2.1</t>
  </si>
  <si>
    <t>Estrutura para telha cerâmica, em madeira aparelhada, apoiada em parede</t>
  </si>
  <si>
    <t>16.2.2</t>
  </si>
  <si>
    <t>Cobertura em telha cerâmica tipo canal, com argamassa traço 1:3 (cimento e areia) e arame recozido</t>
  </si>
  <si>
    <t>16.2.3</t>
  </si>
  <si>
    <t>Cumeeira com telha cerâmica embocada com argamassa traço 1:2:8 (cimento, cal hidratada e areia)</t>
  </si>
  <si>
    <t>17.0</t>
  </si>
  <si>
    <t xml:space="preserve">                                                                                                      LIMPEZA DA OBRA</t>
  </si>
  <si>
    <t>17.1</t>
  </si>
  <si>
    <t>Limpeza geral</t>
  </si>
  <si>
    <t>LIMPEZA</t>
  </si>
  <si>
    <t>17.1.1</t>
  </si>
  <si>
    <t>TOTAL</t>
  </si>
  <si>
    <t xml:space="preserve">                                                                                         INSTALAÇÕES  HIDRO - SANITÁRIAS</t>
  </si>
  <si>
    <t xml:space="preserve">                                                                                                                SUPERESTRUTURA</t>
  </si>
  <si>
    <t xml:space="preserve">                                                                                                             SUPERESTRUTURA</t>
  </si>
  <si>
    <t xml:space="preserve">                                                                                                            </t>
  </si>
  <si>
    <t>m</t>
  </si>
  <si>
    <t xml:space="preserve">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</si>
  <si>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</si>
  <si>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</si>
  <si>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Subtotal item 1.0</t>
  </si>
  <si>
    <t xml:space="preserve"> Subtotal item 2.0</t>
  </si>
  <si>
    <t>Subtotal item 3.0</t>
  </si>
  <si>
    <t xml:space="preserve"> Subtotal item 4.0</t>
  </si>
  <si>
    <t xml:space="preserve"> Subtotal iten 5.00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</si>
  <si>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</si>
  <si>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</si>
  <si>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</si>
  <si>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</si>
  <si>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</si>
  <si>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</si>
  <si>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</si>
  <si>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</si>
  <si>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</si>
  <si>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</si>
  <si>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Subtotal item 16.0</t>
  </si>
  <si>
    <t>Subtotal item 17.0</t>
  </si>
  <si>
    <t>m²</t>
  </si>
  <si>
    <t>un.</t>
  </si>
  <si>
    <t xml:space="preserve"> un.</t>
  </si>
  <si>
    <t xml:space="preserve"> m³</t>
  </si>
  <si>
    <t>m³</t>
  </si>
  <si>
    <t>cj.</t>
  </si>
  <si>
    <t xml:space="preserve">un. </t>
  </si>
  <si>
    <t xml:space="preserve"> m</t>
  </si>
  <si>
    <t>DESCRIÇÃO DOS SERVIÇOS</t>
  </si>
  <si>
    <r>
      <rPr>
        <b/>
        <sz val="11"/>
        <color indexed="8"/>
        <rFont val="Calibri"/>
        <family val="2"/>
      </rPr>
      <t>Município</t>
    </r>
    <r>
      <rPr>
        <sz val="11"/>
        <color theme="1"/>
        <rFont val="Calibri"/>
        <family val="2"/>
      </rPr>
      <t>: Itatiba do Sul</t>
    </r>
  </si>
  <si>
    <r>
      <rPr>
        <b/>
        <sz val="11"/>
        <color indexed="8"/>
        <rFont val="Calibri"/>
        <family val="2"/>
      </rPr>
      <t>Endereço</t>
    </r>
    <r>
      <rPr>
        <sz val="11"/>
        <color theme="1"/>
        <rFont val="Calibri"/>
        <family val="2"/>
      </rPr>
      <t xml:space="preserve">: </t>
    </r>
  </si>
  <si>
    <t>Escola 6 Salas</t>
  </si>
  <si>
    <t xml:space="preserve">                                                                                             PLANILHA PROPOSTA</t>
  </si>
  <si>
    <t>Data:</t>
  </si>
  <si>
    <t>Empresa Participante</t>
  </si>
  <si>
    <t>Benjamin Constant do Sul</t>
  </si>
  <si>
    <t>Avenida Ernesto Gaboardi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</si>
</sst>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6" borderId="0" xfId="0" applyFill="1" applyBorder="1" applyAlignment="1">
      <alignment/>
    </xf>
    <xf numFmtId="0" fontId="34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34" fillId="18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34" fillId="18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6" borderId="15" xfId="0" applyFill="1" applyBorder="1" applyAlignment="1">
      <alignment/>
    </xf>
    <xf numFmtId="0" fontId="34" fillId="18" borderId="16" xfId="0" applyFont="1" applyFill="1" applyBorder="1" applyAlignment="1">
      <alignment/>
    </xf>
    <xf numFmtId="0" fontId="0" fillId="18" borderId="17" xfId="0" applyFill="1" applyBorder="1" applyAlignment="1">
      <alignment/>
    </xf>
    <xf numFmtId="0" fontId="34" fillId="18" borderId="18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4" fillId="18" borderId="16" xfId="0" applyFont="1" applyFill="1" applyBorder="1" applyAlignment="1">
      <alignment/>
    </xf>
    <xf numFmtId="0" fontId="34" fillId="18" borderId="17" xfId="0" applyFont="1" applyFill="1" applyBorder="1" applyAlignment="1">
      <alignment/>
    </xf>
    <xf numFmtId="0" fontId="34" fillId="18" borderId="18" xfId="0" applyFont="1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8" xfId="0" applyFill="1" applyBorder="1" applyAlignment="1">
      <alignment horizontal="center"/>
    </xf>
    <xf numFmtId="0" fontId="0" fillId="18" borderId="16" xfId="0" applyFill="1" applyBorder="1" applyAlignment="1">
      <alignment horizontal="right" vertical="center"/>
    </xf>
    <xf numFmtId="0" fontId="0" fillId="18" borderId="18" xfId="0" applyFill="1" applyBorder="1" applyAlignment="1">
      <alignment horizontal="right"/>
    </xf>
    <xf numFmtId="2" fontId="0" fillId="18" borderId="18" xfId="0" applyNumberFormat="1" applyFill="1" applyBorder="1" applyAlignment="1">
      <alignment horizontal="right"/>
    </xf>
    <xf numFmtId="0" fontId="34" fillId="18" borderId="18" xfId="0" applyFont="1" applyFill="1" applyBorder="1" applyAlignment="1">
      <alignment horizontal="center"/>
    </xf>
    <xf numFmtId="0" fontId="34" fillId="18" borderId="17" xfId="0" applyFont="1" applyFill="1" applyBorder="1" applyAlignment="1">
      <alignment horizontal="right"/>
    </xf>
    <xf numFmtId="0" fontId="34" fillId="18" borderId="16" xfId="0" applyFont="1" applyFill="1" applyBorder="1" applyAlignment="1">
      <alignment horizontal="right" vertical="center"/>
    </xf>
    <xf numFmtId="2" fontId="34" fillId="18" borderId="18" xfId="0" applyNumberFormat="1" applyFont="1" applyFill="1" applyBorder="1" applyAlignment="1">
      <alignment horizontal="right"/>
    </xf>
    <xf numFmtId="0" fontId="34" fillId="18" borderId="18" xfId="0" applyFont="1" applyFill="1" applyBorder="1" applyAlignment="1">
      <alignment horizontal="right"/>
    </xf>
    <xf numFmtId="2" fontId="0" fillId="18" borderId="18" xfId="0" applyNumberFormat="1" applyFill="1" applyBorder="1" applyAlignment="1">
      <alignment horizontal="right" vertical="center"/>
    </xf>
    <xf numFmtId="0" fontId="3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2" fontId="0" fillId="0" borderId="18" xfId="0" applyNumberFormat="1" applyBorder="1" applyAlignment="1">
      <alignment horizontal="right"/>
    </xf>
    <xf numFmtId="0" fontId="3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4" fillId="0" borderId="17" xfId="0" applyFont="1" applyBorder="1" applyAlignment="1">
      <alignment horizontal="left"/>
    </xf>
    <xf numFmtId="0" fontId="34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/>
    </xf>
    <xf numFmtId="0" fontId="0" fillId="18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34" fillId="0" borderId="18" xfId="0" applyFont="1" applyBorder="1" applyAlignment="1">
      <alignment/>
    </xf>
    <xf numFmtId="0" fontId="34" fillId="18" borderId="18" xfId="0" applyFont="1" applyFill="1" applyBorder="1" applyAlignment="1">
      <alignment wrapText="1"/>
    </xf>
    <xf numFmtId="0" fontId="0" fillId="0" borderId="18" xfId="0" applyNumberFormat="1" applyBorder="1" applyAlignment="1">
      <alignment horizontal="right"/>
    </xf>
    <xf numFmtId="0" fontId="34" fillId="0" borderId="16" xfId="0" applyFont="1" applyBorder="1" applyAlignment="1">
      <alignment horizontal="right" vertical="center"/>
    </xf>
    <xf numFmtId="0" fontId="34" fillId="18" borderId="18" xfId="0" applyFont="1" applyFill="1" applyBorder="1" applyAlignment="1">
      <alignment horizontal="left"/>
    </xf>
    <xf numFmtId="4" fontId="34" fillId="18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34" fillId="0" borderId="16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64.28125" style="0" customWidth="1"/>
    <col min="4" max="4" width="9.7109375" style="0" customWidth="1"/>
    <col min="5" max="5" width="15.57421875" style="0" customWidth="1"/>
    <col min="6" max="6" width="11.7109375" style="0" customWidth="1"/>
    <col min="7" max="7" width="18.7109375" style="0" customWidth="1"/>
    <col min="10" max="10" width="10.00390625" style="0" customWidth="1"/>
    <col min="11" max="11" width="14.7109375" style="0" customWidth="1"/>
    <col min="12" max="12" width="12.8515625" style="0" customWidth="1"/>
  </cols>
  <sheetData>
    <row r="1" spans="1:6" ht="15">
      <c r="A1" s="28" t="s">
        <v>0</v>
      </c>
      <c r="B1" s="29" t="s">
        <v>514</v>
      </c>
      <c r="C1" s="29"/>
      <c r="D1" s="29"/>
      <c r="E1" s="29"/>
      <c r="F1" s="30"/>
    </row>
    <row r="2" spans="1:6" ht="15">
      <c r="A2" s="31" t="s">
        <v>512</v>
      </c>
      <c r="B2" s="7" t="s">
        <v>518</v>
      </c>
      <c r="C2" s="7"/>
      <c r="D2" s="7"/>
      <c r="E2" s="7"/>
      <c r="F2" s="32"/>
    </row>
    <row r="3" spans="1:6" ht="15">
      <c r="A3" s="72" t="s">
        <v>513</v>
      </c>
      <c r="B3" s="73" t="s">
        <v>519</v>
      </c>
      <c r="C3" s="73"/>
      <c r="D3" s="73"/>
      <c r="E3" s="73"/>
      <c r="F3" s="74"/>
    </row>
    <row r="4" spans="1:6" ht="15">
      <c r="A4" s="38"/>
      <c r="B4" s="40"/>
      <c r="C4" s="40"/>
      <c r="D4" s="40"/>
      <c r="E4" s="40"/>
      <c r="F4" s="39"/>
    </row>
    <row r="5" spans="1:10" ht="15">
      <c r="A5" s="34"/>
      <c r="B5" s="79" t="s">
        <v>515</v>
      </c>
      <c r="C5" s="37"/>
      <c r="D5" s="37"/>
      <c r="E5" s="37"/>
      <c r="F5" s="36"/>
      <c r="G5" s="6"/>
      <c r="H5" s="2"/>
      <c r="I5" s="2"/>
      <c r="J5" s="2"/>
    </row>
    <row r="6" spans="1:6" ht="15">
      <c r="A6" s="38"/>
      <c r="B6" s="40"/>
      <c r="C6" s="40"/>
      <c r="D6" s="40"/>
      <c r="E6" s="40"/>
      <c r="F6" s="39"/>
    </row>
    <row r="7" spans="1:12" ht="15">
      <c r="A7" s="8" t="s">
        <v>5</v>
      </c>
      <c r="B7" s="10" t="s">
        <v>511</v>
      </c>
      <c r="C7" s="10" t="s">
        <v>1</v>
      </c>
      <c r="D7" s="10" t="s">
        <v>3</v>
      </c>
      <c r="E7" s="10" t="s">
        <v>2</v>
      </c>
      <c r="F7" s="10" t="s">
        <v>4</v>
      </c>
      <c r="G7" s="5"/>
      <c r="I7" s="1"/>
      <c r="J7" s="1"/>
      <c r="K7" s="1"/>
      <c r="L7" s="1"/>
    </row>
    <row r="8" spans="1:6" ht="15">
      <c r="A8" s="38"/>
      <c r="B8" s="40"/>
      <c r="C8" s="40"/>
      <c r="D8" s="40"/>
      <c r="E8" s="40"/>
      <c r="F8" s="39"/>
    </row>
    <row r="9" spans="1:7" ht="15">
      <c r="A9" s="10" t="s">
        <v>6</v>
      </c>
      <c r="B9" s="44" t="s">
        <v>11</v>
      </c>
      <c r="C9" s="44"/>
      <c r="D9" s="45"/>
      <c r="E9" s="44"/>
      <c r="F9" s="46"/>
      <c r="G9" s="3"/>
    </row>
    <row r="10" spans="1:6" ht="15">
      <c r="A10" s="11" t="s">
        <v>7</v>
      </c>
      <c r="B10" s="9" t="s">
        <v>12</v>
      </c>
      <c r="C10" s="24" t="s">
        <v>503</v>
      </c>
      <c r="D10" s="12">
        <v>6</v>
      </c>
      <c r="E10" s="13">
        <v>0</v>
      </c>
      <c r="F10" s="13">
        <f>D10*E10</f>
        <v>0</v>
      </c>
    </row>
    <row r="11" spans="1:6" ht="15">
      <c r="A11" s="11" t="s">
        <v>8</v>
      </c>
      <c r="B11" s="9" t="s">
        <v>14</v>
      </c>
      <c r="C11" s="24" t="s">
        <v>504</v>
      </c>
      <c r="D11" s="12">
        <v>1</v>
      </c>
      <c r="E11" s="13">
        <v>0</v>
      </c>
      <c r="F11" s="13">
        <f>D11*E11</f>
        <v>0</v>
      </c>
    </row>
    <row r="12" spans="1:6" ht="15">
      <c r="A12" s="11" t="s">
        <v>9</v>
      </c>
      <c r="B12" s="9" t="s">
        <v>15</v>
      </c>
      <c r="C12" s="24" t="s">
        <v>503</v>
      </c>
      <c r="D12" s="12">
        <v>853.2</v>
      </c>
      <c r="E12" s="13">
        <v>0</v>
      </c>
      <c r="F12" s="13">
        <f>D12*E12</f>
        <v>0</v>
      </c>
    </row>
    <row r="13" spans="1:6" ht="15">
      <c r="A13" s="11" t="s">
        <v>10</v>
      </c>
      <c r="B13" s="9" t="s">
        <v>16</v>
      </c>
      <c r="C13" s="24" t="s">
        <v>505</v>
      </c>
      <c r="D13" s="12">
        <v>1</v>
      </c>
      <c r="E13" s="13">
        <v>0</v>
      </c>
      <c r="F13" s="13">
        <f>D13*E13</f>
        <v>0</v>
      </c>
    </row>
    <row r="14" spans="1:6" ht="15">
      <c r="A14" s="9"/>
      <c r="B14" s="71" t="s">
        <v>486</v>
      </c>
      <c r="C14" s="56"/>
      <c r="D14" s="57"/>
      <c r="E14" s="59"/>
      <c r="F14" s="83">
        <f>SUM(F10:F13)</f>
        <v>0</v>
      </c>
    </row>
    <row r="15" spans="1:6" ht="15">
      <c r="A15" s="38"/>
      <c r="B15" s="40"/>
      <c r="C15" s="56"/>
      <c r="D15" s="57"/>
      <c r="E15" s="59"/>
      <c r="F15" s="58"/>
    </row>
    <row r="16" spans="1:7" ht="15">
      <c r="A16" s="10" t="s">
        <v>17</v>
      </c>
      <c r="B16" s="41" t="s">
        <v>18</v>
      </c>
      <c r="C16" s="34"/>
      <c r="D16" s="47"/>
      <c r="E16" s="48"/>
      <c r="F16" s="46"/>
      <c r="G16" s="3"/>
    </row>
    <row r="17" spans="1:6" ht="30">
      <c r="A17" s="16" t="s">
        <v>19</v>
      </c>
      <c r="B17" s="17" t="s">
        <v>23</v>
      </c>
      <c r="C17" s="20" t="s">
        <v>506</v>
      </c>
      <c r="D17" s="14">
        <v>168.95</v>
      </c>
      <c r="E17" s="13">
        <v>0</v>
      </c>
      <c r="F17" s="13">
        <f>D17*E17</f>
        <v>0</v>
      </c>
    </row>
    <row r="18" spans="1:6" ht="15">
      <c r="A18" s="16" t="s">
        <v>20</v>
      </c>
      <c r="B18" s="19" t="s">
        <v>24</v>
      </c>
      <c r="C18" s="20" t="s">
        <v>503</v>
      </c>
      <c r="D18" s="14">
        <v>136.5</v>
      </c>
      <c r="E18" s="13">
        <v>0</v>
      </c>
      <c r="F18" s="14">
        <f>D18*E18</f>
        <v>0</v>
      </c>
    </row>
    <row r="19" spans="1:6" ht="32.25" customHeight="1">
      <c r="A19" s="16" t="s">
        <v>21</v>
      </c>
      <c r="B19" s="17" t="s">
        <v>34</v>
      </c>
      <c r="C19" s="20" t="s">
        <v>507</v>
      </c>
      <c r="D19" s="14">
        <v>68.58</v>
      </c>
      <c r="E19" s="13">
        <v>0</v>
      </c>
      <c r="F19" s="13">
        <f>D19*E19</f>
        <v>0</v>
      </c>
    </row>
    <row r="20" spans="1:6" ht="15">
      <c r="A20" s="16" t="s">
        <v>22</v>
      </c>
      <c r="B20" s="19" t="s">
        <v>25</v>
      </c>
      <c r="C20" s="20" t="s">
        <v>507</v>
      </c>
      <c r="D20" s="14">
        <v>134.26</v>
      </c>
      <c r="E20" s="13">
        <v>0</v>
      </c>
      <c r="F20" s="13">
        <f>D20*E20</f>
        <v>0</v>
      </c>
    </row>
    <row r="21" spans="1:6" ht="15">
      <c r="A21" s="19"/>
      <c r="B21" s="70" t="s">
        <v>487</v>
      </c>
      <c r="C21" s="61"/>
      <c r="D21" s="62"/>
      <c r="E21" s="63"/>
      <c r="F21" s="83">
        <f>SUM(F17:F20)</f>
        <v>0</v>
      </c>
    </row>
    <row r="22" spans="1:6" ht="15">
      <c r="A22" s="67"/>
      <c r="B22" s="68"/>
      <c r="C22" s="61"/>
      <c r="D22" s="62"/>
      <c r="E22" s="63"/>
      <c r="F22" s="58"/>
    </row>
    <row r="23" spans="1:7" ht="15">
      <c r="A23" s="10" t="s">
        <v>26</v>
      </c>
      <c r="B23" s="43" t="s">
        <v>27</v>
      </c>
      <c r="C23" s="33" t="s">
        <v>304</v>
      </c>
      <c r="D23" s="50"/>
      <c r="E23" s="52" t="s">
        <v>483</v>
      </c>
      <c r="F23" s="51"/>
      <c r="G23" s="3"/>
    </row>
    <row r="24" spans="1:6" ht="15">
      <c r="A24" s="11" t="s">
        <v>28</v>
      </c>
      <c r="B24" s="69" t="s">
        <v>31</v>
      </c>
      <c r="C24" s="56"/>
      <c r="D24" s="57"/>
      <c r="E24" s="59"/>
      <c r="F24" s="58"/>
    </row>
    <row r="25" spans="1:6" ht="30" customHeight="1">
      <c r="A25" s="16" t="s">
        <v>32</v>
      </c>
      <c r="B25" s="17" t="s">
        <v>33</v>
      </c>
      <c r="C25" s="27" t="s">
        <v>503</v>
      </c>
      <c r="D25" s="22">
        <v>288.5</v>
      </c>
      <c r="E25" s="13">
        <v>0</v>
      </c>
      <c r="F25" s="14">
        <f>D25*E25</f>
        <v>0</v>
      </c>
    </row>
    <row r="26" spans="1:6" ht="45">
      <c r="A26" s="16" t="s">
        <v>35</v>
      </c>
      <c r="B26" s="17" t="s">
        <v>36</v>
      </c>
      <c r="C26" s="20" t="s">
        <v>507</v>
      </c>
      <c r="D26" s="14">
        <v>90.14</v>
      </c>
      <c r="E26" s="13">
        <v>0</v>
      </c>
      <c r="F26" s="13">
        <f>D26*E26</f>
        <v>0</v>
      </c>
    </row>
    <row r="27" spans="1:6" ht="15">
      <c r="A27" s="16" t="s">
        <v>29</v>
      </c>
      <c r="B27" s="70" t="s">
        <v>37</v>
      </c>
      <c r="C27" s="66"/>
      <c r="D27" s="62"/>
      <c r="E27" s="63"/>
      <c r="F27" s="14"/>
    </row>
    <row r="28" spans="1:6" ht="45">
      <c r="A28" s="16" t="s">
        <v>38</v>
      </c>
      <c r="B28" s="17" t="s">
        <v>39</v>
      </c>
      <c r="C28" s="20" t="s">
        <v>507</v>
      </c>
      <c r="D28" s="14">
        <v>20.47</v>
      </c>
      <c r="E28" s="13">
        <v>0</v>
      </c>
      <c r="F28" s="13">
        <f>D28*E28</f>
        <v>0</v>
      </c>
    </row>
    <row r="29" spans="1:6" ht="15">
      <c r="A29" s="38"/>
      <c r="B29" s="60" t="s">
        <v>488</v>
      </c>
      <c r="C29" s="61"/>
      <c r="D29" s="62"/>
      <c r="E29" s="63"/>
      <c r="F29" s="83">
        <f>SUM(F25:F28)</f>
        <v>0</v>
      </c>
    </row>
    <row r="30" spans="1:6" ht="15">
      <c r="A30" s="38"/>
      <c r="B30" s="61"/>
      <c r="C30" s="56"/>
      <c r="D30" s="57"/>
      <c r="E30" s="59"/>
      <c r="F30" s="58"/>
    </row>
    <row r="31" spans="1:7" ht="15">
      <c r="A31" s="10" t="s">
        <v>40</v>
      </c>
      <c r="B31" s="43" t="s">
        <v>480</v>
      </c>
      <c r="C31" s="35" t="s">
        <v>479</v>
      </c>
      <c r="D31" s="53" t="s">
        <v>485</v>
      </c>
      <c r="E31" s="52" t="s">
        <v>484</v>
      </c>
      <c r="F31" s="51" t="s">
        <v>481</v>
      </c>
      <c r="G31" s="4"/>
    </row>
    <row r="32" spans="1:6" ht="15">
      <c r="A32" s="11" t="s">
        <v>41</v>
      </c>
      <c r="B32" s="55" t="s">
        <v>30</v>
      </c>
      <c r="C32" s="56"/>
      <c r="D32" s="57"/>
      <c r="E32" s="59"/>
      <c r="F32" s="58"/>
    </row>
    <row r="33" spans="1:6" ht="45">
      <c r="A33" s="16" t="s">
        <v>42</v>
      </c>
      <c r="B33" s="21" t="s">
        <v>43</v>
      </c>
      <c r="C33" s="20" t="s">
        <v>507</v>
      </c>
      <c r="D33" s="14">
        <v>18.58</v>
      </c>
      <c r="E33" s="85">
        <v>0</v>
      </c>
      <c r="F33" s="13">
        <f>D33*E33</f>
        <v>0</v>
      </c>
    </row>
    <row r="34" spans="1:6" ht="45">
      <c r="A34" s="16" t="s">
        <v>44</v>
      </c>
      <c r="B34" s="21" t="s">
        <v>45</v>
      </c>
      <c r="C34" s="20" t="s">
        <v>503</v>
      </c>
      <c r="D34" s="14">
        <v>19.29</v>
      </c>
      <c r="E34" s="85">
        <v>0</v>
      </c>
      <c r="F34" s="13">
        <f>D34*E34</f>
        <v>0</v>
      </c>
    </row>
    <row r="35" spans="1:6" ht="30">
      <c r="A35" s="16" t="s">
        <v>46</v>
      </c>
      <c r="B35" s="21" t="s">
        <v>47</v>
      </c>
      <c r="C35" s="20" t="s">
        <v>503</v>
      </c>
      <c r="D35" s="14">
        <v>628</v>
      </c>
      <c r="E35" s="13">
        <v>0</v>
      </c>
      <c r="F35" s="14">
        <f>D35*E35</f>
        <v>0</v>
      </c>
    </row>
    <row r="36" spans="1:6" ht="15">
      <c r="A36" s="9"/>
      <c r="B36" s="55" t="s">
        <v>489</v>
      </c>
      <c r="C36" s="65"/>
      <c r="D36" s="57"/>
      <c r="E36" s="63"/>
      <c r="F36" s="83">
        <f>SUM(F33:F35)</f>
        <v>0</v>
      </c>
    </row>
    <row r="37" spans="1:6" ht="15">
      <c r="A37" s="38"/>
      <c r="B37" s="40"/>
      <c r="C37" s="56"/>
      <c r="D37" s="57"/>
      <c r="E37" s="63"/>
      <c r="F37" s="58"/>
    </row>
    <row r="38" spans="1:7" ht="15">
      <c r="A38" s="10" t="s">
        <v>48</v>
      </c>
      <c r="B38" s="43" t="s">
        <v>478</v>
      </c>
      <c r="C38" s="37"/>
      <c r="D38" s="47"/>
      <c r="E38" s="54"/>
      <c r="F38" s="46"/>
      <c r="G38" s="3"/>
    </row>
    <row r="39" spans="1:6" ht="15">
      <c r="A39" s="11" t="s">
        <v>49</v>
      </c>
      <c r="B39" s="55" t="s">
        <v>54</v>
      </c>
      <c r="C39" s="40"/>
      <c r="D39" s="66"/>
      <c r="E39" s="63"/>
      <c r="F39" s="58"/>
    </row>
    <row r="40" spans="1:6" ht="15">
      <c r="A40" s="11" t="s">
        <v>55</v>
      </c>
      <c r="B40" s="9" t="s">
        <v>56</v>
      </c>
      <c r="C40" s="20" t="s">
        <v>504</v>
      </c>
      <c r="D40" s="12">
        <v>52</v>
      </c>
      <c r="E40" s="13">
        <v>0</v>
      </c>
      <c r="F40" s="14">
        <f>D40*E40</f>
        <v>0</v>
      </c>
    </row>
    <row r="41" spans="1:6" ht="15">
      <c r="A41" s="11" t="s">
        <v>57</v>
      </c>
      <c r="B41" s="9" t="s">
        <v>58</v>
      </c>
      <c r="C41" s="20" t="s">
        <v>504</v>
      </c>
      <c r="D41" s="12">
        <v>6</v>
      </c>
      <c r="E41" s="13">
        <v>0</v>
      </c>
      <c r="F41" s="14">
        <f>D41*E41</f>
        <v>0</v>
      </c>
    </row>
    <row r="42" spans="1:6" ht="15">
      <c r="A42" s="11" t="s">
        <v>63</v>
      </c>
      <c r="B42" s="9" t="s">
        <v>59</v>
      </c>
      <c r="C42" s="20" t="s">
        <v>504</v>
      </c>
      <c r="D42" s="12">
        <v>26</v>
      </c>
      <c r="E42" s="13">
        <v>0</v>
      </c>
      <c r="F42" s="14">
        <f>D42*E42</f>
        <v>0</v>
      </c>
    </row>
    <row r="43" spans="1:6" ht="15">
      <c r="A43" s="11" t="s">
        <v>62</v>
      </c>
      <c r="B43" s="9" t="s">
        <v>60</v>
      </c>
      <c r="C43" s="20" t="s">
        <v>504</v>
      </c>
      <c r="D43" s="12">
        <v>85</v>
      </c>
      <c r="E43" s="13">
        <v>0</v>
      </c>
      <c r="F43" s="14">
        <f>D43*E43</f>
        <v>0</v>
      </c>
    </row>
    <row r="44" spans="1:6" ht="15">
      <c r="A44" s="11" t="s">
        <v>64</v>
      </c>
      <c r="B44" s="9" t="s">
        <v>61</v>
      </c>
      <c r="C44" s="20" t="s">
        <v>504</v>
      </c>
      <c r="D44" s="12">
        <v>122</v>
      </c>
      <c r="E44" s="13">
        <v>0</v>
      </c>
      <c r="F44" s="14">
        <f>D44*E44</f>
        <v>0</v>
      </c>
    </row>
    <row r="45" spans="1:6" ht="15">
      <c r="A45" s="16" t="s">
        <v>50</v>
      </c>
      <c r="B45" s="60" t="s">
        <v>65</v>
      </c>
      <c r="C45" s="66"/>
      <c r="D45" s="62"/>
      <c r="E45" s="63"/>
      <c r="F45" s="58"/>
    </row>
    <row r="46" spans="1:6" ht="30">
      <c r="A46" s="16" t="s">
        <v>66</v>
      </c>
      <c r="B46" s="21" t="s">
        <v>67</v>
      </c>
      <c r="C46" s="20" t="s">
        <v>504</v>
      </c>
      <c r="D46" s="14">
        <v>2</v>
      </c>
      <c r="E46" s="13">
        <v>0</v>
      </c>
      <c r="F46" s="14">
        <f>D46*E46</f>
        <v>0</v>
      </c>
    </row>
    <row r="47" spans="1:6" ht="45">
      <c r="A47" s="16" t="s">
        <v>70</v>
      </c>
      <c r="B47" s="21" t="s">
        <v>68</v>
      </c>
      <c r="C47" s="20" t="s">
        <v>504</v>
      </c>
      <c r="D47" s="14">
        <v>12</v>
      </c>
      <c r="E47" s="13">
        <v>0</v>
      </c>
      <c r="F47" s="14">
        <f>D47*E47</f>
        <v>0</v>
      </c>
    </row>
    <row r="48" spans="1:6" ht="30">
      <c r="A48" s="16" t="s">
        <v>71</v>
      </c>
      <c r="B48" s="21" t="s">
        <v>69</v>
      </c>
      <c r="C48" s="20" t="s">
        <v>504</v>
      </c>
      <c r="D48" s="14">
        <v>10</v>
      </c>
      <c r="E48" s="13">
        <v>0</v>
      </c>
      <c r="F48" s="13">
        <f>D48*E48</f>
        <v>0</v>
      </c>
    </row>
    <row r="49" spans="1:6" ht="15">
      <c r="A49" s="16" t="s">
        <v>51</v>
      </c>
      <c r="B49" s="60" t="s">
        <v>72</v>
      </c>
      <c r="C49" s="66"/>
      <c r="D49" s="62"/>
      <c r="E49" s="63"/>
      <c r="F49" s="58"/>
    </row>
    <row r="50" spans="1:6" ht="15">
      <c r="A50" s="16" t="s">
        <v>76</v>
      </c>
      <c r="B50" s="21" t="s">
        <v>73</v>
      </c>
      <c r="C50" s="20" t="s">
        <v>504</v>
      </c>
      <c r="D50" s="14">
        <v>1</v>
      </c>
      <c r="E50" s="13">
        <v>0</v>
      </c>
      <c r="F50" s="13">
        <f>D50*E50</f>
        <v>0</v>
      </c>
    </row>
    <row r="51" spans="1:6" ht="15">
      <c r="A51" s="16" t="s">
        <v>77</v>
      </c>
      <c r="B51" s="18" t="s">
        <v>74</v>
      </c>
      <c r="C51" s="20" t="s">
        <v>504</v>
      </c>
      <c r="D51" s="14">
        <v>2</v>
      </c>
      <c r="E51" s="13">
        <v>0</v>
      </c>
      <c r="F51" s="14">
        <f>D51*E51</f>
        <v>0</v>
      </c>
    </row>
    <row r="52" spans="1:6" ht="15">
      <c r="A52" s="16" t="s">
        <v>78</v>
      </c>
      <c r="B52" s="18" t="s">
        <v>75</v>
      </c>
      <c r="C52" s="20" t="s">
        <v>504</v>
      </c>
      <c r="D52" s="14">
        <v>1</v>
      </c>
      <c r="E52" s="13">
        <v>0</v>
      </c>
      <c r="F52" s="14">
        <f>D52*E52</f>
        <v>0</v>
      </c>
    </row>
    <row r="53" spans="1:6" ht="15">
      <c r="A53" s="16" t="s">
        <v>52</v>
      </c>
      <c r="B53" s="60" t="s">
        <v>79</v>
      </c>
      <c r="C53" s="66"/>
      <c r="D53" s="62"/>
      <c r="E53" s="63"/>
      <c r="F53" s="58"/>
    </row>
    <row r="54" spans="1:6" ht="15">
      <c r="A54" s="16" t="s">
        <v>83</v>
      </c>
      <c r="B54" s="18" t="s">
        <v>80</v>
      </c>
      <c r="C54" s="20" t="s">
        <v>504</v>
      </c>
      <c r="D54" s="14">
        <v>2</v>
      </c>
      <c r="E54" s="13">
        <v>0</v>
      </c>
      <c r="F54" s="14">
        <f>D54*E54</f>
        <v>0</v>
      </c>
    </row>
    <row r="55" spans="1:6" ht="15">
      <c r="A55" s="16" t="s">
        <v>84</v>
      </c>
      <c r="B55" s="18" t="s">
        <v>81</v>
      </c>
      <c r="C55" s="20" t="s">
        <v>504</v>
      </c>
      <c r="D55" s="14">
        <v>1</v>
      </c>
      <c r="E55" s="13">
        <v>0</v>
      </c>
      <c r="F55" s="14">
        <f>D55*E55</f>
        <v>0</v>
      </c>
    </row>
    <row r="56" spans="1:6" ht="15">
      <c r="A56" s="16" t="s">
        <v>85</v>
      </c>
      <c r="B56" s="18" t="s">
        <v>82</v>
      </c>
      <c r="C56" s="20" t="s">
        <v>504</v>
      </c>
      <c r="D56" s="14">
        <v>2</v>
      </c>
      <c r="E56" s="13">
        <v>0</v>
      </c>
      <c r="F56" s="14">
        <f>D56*E56</f>
        <v>0</v>
      </c>
    </row>
    <row r="57" spans="1:6" ht="15">
      <c r="A57" s="16" t="s">
        <v>53</v>
      </c>
      <c r="B57" s="60" t="s">
        <v>86</v>
      </c>
      <c r="C57" s="66"/>
      <c r="D57" s="62"/>
      <c r="E57" s="63"/>
      <c r="F57" s="58"/>
    </row>
    <row r="58" spans="1:6" ht="15">
      <c r="A58" s="16" t="s">
        <v>87</v>
      </c>
      <c r="B58" s="18" t="s">
        <v>88</v>
      </c>
      <c r="C58" s="20" t="s">
        <v>504</v>
      </c>
      <c r="D58" s="14">
        <v>1</v>
      </c>
      <c r="E58" s="13">
        <v>0</v>
      </c>
      <c r="F58" s="14">
        <f>D58*E58</f>
        <v>0</v>
      </c>
    </row>
    <row r="59" spans="1:6" ht="15">
      <c r="A59" s="16" t="s">
        <v>90</v>
      </c>
      <c r="B59" s="60" t="s">
        <v>89</v>
      </c>
      <c r="C59" s="66"/>
      <c r="D59" s="62"/>
      <c r="E59" s="63"/>
      <c r="F59" s="58"/>
    </row>
    <row r="60" spans="1:6" ht="30">
      <c r="A60" s="16" t="s">
        <v>94</v>
      </c>
      <c r="B60" s="21" t="s">
        <v>91</v>
      </c>
      <c r="C60" s="20" t="s">
        <v>504</v>
      </c>
      <c r="D60" s="14">
        <v>1</v>
      </c>
      <c r="E60" s="13">
        <v>0</v>
      </c>
      <c r="F60" s="13">
        <f>D60*E60</f>
        <v>0</v>
      </c>
    </row>
    <row r="61" spans="1:6" ht="30">
      <c r="A61" s="16" t="s">
        <v>95</v>
      </c>
      <c r="B61" s="21" t="s">
        <v>92</v>
      </c>
      <c r="C61" s="20" t="s">
        <v>504</v>
      </c>
      <c r="D61" s="14">
        <v>1</v>
      </c>
      <c r="E61" s="13">
        <v>0</v>
      </c>
      <c r="F61" s="14">
        <f>D61*E61</f>
        <v>0</v>
      </c>
    </row>
    <row r="62" spans="1:6" ht="15">
      <c r="A62" s="16" t="s">
        <v>96</v>
      </c>
      <c r="B62" s="18" t="s">
        <v>93</v>
      </c>
      <c r="C62" s="20" t="s">
        <v>504</v>
      </c>
      <c r="D62" s="14">
        <v>5</v>
      </c>
      <c r="E62" s="13">
        <v>0</v>
      </c>
      <c r="F62" s="13">
        <f>D62*E62</f>
        <v>0</v>
      </c>
    </row>
    <row r="63" spans="1:6" ht="15">
      <c r="A63" s="16" t="s">
        <v>98</v>
      </c>
      <c r="B63" s="60" t="s">
        <v>97</v>
      </c>
      <c r="C63" s="66"/>
      <c r="D63" s="62"/>
      <c r="E63" s="63"/>
      <c r="F63" s="58"/>
    </row>
    <row r="64" spans="1:6" ht="15">
      <c r="A64" s="16" t="s">
        <v>100</v>
      </c>
      <c r="B64" s="18" t="s">
        <v>99</v>
      </c>
      <c r="C64" s="20" t="s">
        <v>504</v>
      </c>
      <c r="D64" s="14">
        <v>24</v>
      </c>
      <c r="E64" s="13">
        <v>0</v>
      </c>
      <c r="F64" s="14">
        <f>D64*E64</f>
        <v>0</v>
      </c>
    </row>
    <row r="65" spans="1:6" ht="15">
      <c r="A65" s="16" t="s">
        <v>101</v>
      </c>
      <c r="B65" s="18" t="s">
        <v>102</v>
      </c>
      <c r="C65" s="20" t="s">
        <v>504</v>
      </c>
      <c r="D65" s="14">
        <v>50</v>
      </c>
      <c r="E65" s="13">
        <v>0</v>
      </c>
      <c r="F65" s="13">
        <f>D65*E65</f>
        <v>0</v>
      </c>
    </row>
    <row r="66" spans="1:6" ht="15">
      <c r="A66" s="16" t="s">
        <v>103</v>
      </c>
      <c r="B66" s="18" t="s">
        <v>104</v>
      </c>
      <c r="C66" s="20" t="s">
        <v>504</v>
      </c>
      <c r="D66" s="14">
        <v>25</v>
      </c>
      <c r="E66" s="13">
        <v>0</v>
      </c>
      <c r="F66" s="14">
        <f>D66*E66</f>
        <v>0</v>
      </c>
    </row>
    <row r="67" spans="1:6" ht="15">
      <c r="A67" s="16" t="s">
        <v>105</v>
      </c>
      <c r="B67" s="18" t="s">
        <v>106</v>
      </c>
      <c r="C67" s="20" t="s">
        <v>504</v>
      </c>
      <c r="D67" s="14">
        <v>87</v>
      </c>
      <c r="E67" s="13">
        <v>0</v>
      </c>
      <c r="F67" s="14">
        <f>D67*E67</f>
        <v>0</v>
      </c>
    </row>
    <row r="68" spans="1:6" ht="15">
      <c r="A68" s="11" t="s">
        <v>107</v>
      </c>
      <c r="B68" s="55" t="s">
        <v>108</v>
      </c>
      <c r="C68" s="66"/>
      <c r="D68" s="57"/>
      <c r="E68" s="63"/>
      <c r="F68" s="58"/>
    </row>
    <row r="69" spans="1:6" ht="30">
      <c r="A69" s="16" t="s">
        <v>109</v>
      </c>
      <c r="B69" s="21" t="s">
        <v>110</v>
      </c>
      <c r="C69" s="20" t="s">
        <v>504</v>
      </c>
      <c r="D69" s="14">
        <v>6</v>
      </c>
      <c r="E69" s="13">
        <v>0</v>
      </c>
      <c r="F69" s="14">
        <f>D69*E69</f>
        <v>0</v>
      </c>
    </row>
    <row r="70" spans="1:6" ht="30">
      <c r="A70" s="16" t="s">
        <v>111</v>
      </c>
      <c r="B70" s="21" t="s">
        <v>112</v>
      </c>
      <c r="C70" s="20" t="s">
        <v>504</v>
      </c>
      <c r="D70" s="14">
        <v>1</v>
      </c>
      <c r="E70" s="13">
        <v>0</v>
      </c>
      <c r="F70" s="14">
        <f>D70*E70</f>
        <v>0</v>
      </c>
    </row>
    <row r="71" spans="1:6" ht="15">
      <c r="A71" s="16" t="s">
        <v>113</v>
      </c>
      <c r="B71" s="18" t="s">
        <v>114</v>
      </c>
      <c r="C71" s="20" t="s">
        <v>504</v>
      </c>
      <c r="D71" s="14">
        <v>1</v>
      </c>
      <c r="E71" s="13">
        <v>0</v>
      </c>
      <c r="F71" s="14">
        <f>D71*E71</f>
        <v>0</v>
      </c>
    </row>
    <row r="72" spans="1:6" ht="15">
      <c r="A72" s="16" t="s">
        <v>115</v>
      </c>
      <c r="B72" s="18" t="s">
        <v>116</v>
      </c>
      <c r="C72" s="20" t="s">
        <v>504</v>
      </c>
      <c r="D72" s="14">
        <v>7</v>
      </c>
      <c r="E72" s="13">
        <v>0</v>
      </c>
      <c r="F72" s="14">
        <f>D72*E72</f>
        <v>0</v>
      </c>
    </row>
    <row r="73" spans="1:6" ht="15">
      <c r="A73" s="16" t="s">
        <v>118</v>
      </c>
      <c r="B73" s="60" t="s">
        <v>117</v>
      </c>
      <c r="C73" s="66"/>
      <c r="D73" s="62"/>
      <c r="E73" s="63"/>
      <c r="F73" s="58"/>
    </row>
    <row r="74" spans="1:6" ht="15">
      <c r="A74" s="67"/>
      <c r="B74" s="61"/>
      <c r="C74" s="66"/>
      <c r="D74" s="62"/>
      <c r="E74" s="63"/>
      <c r="F74" s="58"/>
    </row>
    <row r="75" spans="1:6" ht="45">
      <c r="A75" s="16" t="s">
        <v>119</v>
      </c>
      <c r="B75" s="21" t="s">
        <v>120</v>
      </c>
      <c r="C75" s="20" t="s">
        <v>504</v>
      </c>
      <c r="D75" s="14">
        <v>5</v>
      </c>
      <c r="E75" s="13">
        <v>0</v>
      </c>
      <c r="F75" s="14">
        <f aca="true" t="shared" si="0" ref="F75:F83">D75*E75</f>
        <v>0</v>
      </c>
    </row>
    <row r="76" spans="1:6" ht="45">
      <c r="A76" s="16" t="s">
        <v>121</v>
      </c>
      <c r="B76" s="21" t="s">
        <v>122</v>
      </c>
      <c r="C76" s="20" t="s">
        <v>504</v>
      </c>
      <c r="D76" s="14">
        <v>3</v>
      </c>
      <c r="E76" s="13">
        <v>0</v>
      </c>
      <c r="F76" s="14">
        <f t="shared" si="0"/>
        <v>0</v>
      </c>
    </row>
    <row r="77" spans="1:6" ht="45">
      <c r="A77" s="16" t="s">
        <v>123</v>
      </c>
      <c r="B77" s="21" t="s">
        <v>124</v>
      </c>
      <c r="C77" s="20" t="s">
        <v>504</v>
      </c>
      <c r="D77" s="14">
        <v>3</v>
      </c>
      <c r="E77" s="13">
        <v>0</v>
      </c>
      <c r="F77" s="14">
        <f t="shared" si="0"/>
        <v>0</v>
      </c>
    </row>
    <row r="78" spans="1:6" ht="45">
      <c r="A78" s="16" t="s">
        <v>125</v>
      </c>
      <c r="B78" s="21" t="s">
        <v>126</v>
      </c>
      <c r="C78" s="20" t="s">
        <v>504</v>
      </c>
      <c r="D78" s="14">
        <v>2</v>
      </c>
      <c r="E78" s="13">
        <v>0</v>
      </c>
      <c r="F78" s="14">
        <f t="shared" si="0"/>
        <v>0</v>
      </c>
    </row>
    <row r="79" spans="1:6" ht="30">
      <c r="A79" s="16" t="s">
        <v>127</v>
      </c>
      <c r="B79" s="21" t="s">
        <v>128</v>
      </c>
      <c r="C79" s="20" t="s">
        <v>504</v>
      </c>
      <c r="D79" s="14">
        <v>6</v>
      </c>
      <c r="E79" s="13">
        <v>0</v>
      </c>
      <c r="F79" s="14">
        <f t="shared" si="0"/>
        <v>0</v>
      </c>
    </row>
    <row r="80" spans="1:6" ht="30">
      <c r="A80" s="16" t="s">
        <v>129</v>
      </c>
      <c r="B80" s="21" t="s">
        <v>130</v>
      </c>
      <c r="C80" s="20" t="s">
        <v>504</v>
      </c>
      <c r="D80" s="14">
        <v>1</v>
      </c>
      <c r="E80" s="13">
        <v>0</v>
      </c>
      <c r="F80" s="14">
        <f t="shared" si="0"/>
        <v>0</v>
      </c>
    </row>
    <row r="81" spans="1:6" ht="15">
      <c r="A81" s="16" t="s">
        <v>131</v>
      </c>
      <c r="B81" s="18" t="s">
        <v>132</v>
      </c>
      <c r="C81" s="20" t="s">
        <v>504</v>
      </c>
      <c r="D81" s="14">
        <v>8</v>
      </c>
      <c r="E81" s="13">
        <v>0</v>
      </c>
      <c r="F81" s="14">
        <f t="shared" si="0"/>
        <v>0</v>
      </c>
    </row>
    <row r="82" spans="1:6" ht="15">
      <c r="A82" s="16" t="s">
        <v>133</v>
      </c>
      <c r="B82" s="18" t="s">
        <v>134</v>
      </c>
      <c r="C82" s="20" t="s">
        <v>504</v>
      </c>
      <c r="D82" s="14">
        <v>3</v>
      </c>
      <c r="E82" s="13">
        <v>0</v>
      </c>
      <c r="F82" s="14">
        <f t="shared" si="0"/>
        <v>0</v>
      </c>
    </row>
    <row r="83" spans="1:6" ht="15">
      <c r="A83" s="16" t="s">
        <v>135</v>
      </c>
      <c r="B83" s="18" t="s">
        <v>136</v>
      </c>
      <c r="C83" s="20" t="s">
        <v>504</v>
      </c>
      <c r="D83" s="14">
        <v>1</v>
      </c>
      <c r="E83" s="13">
        <v>0</v>
      </c>
      <c r="F83" s="14">
        <f t="shared" si="0"/>
        <v>0</v>
      </c>
    </row>
    <row r="84" spans="1:6" ht="15">
      <c r="A84" s="16" t="s">
        <v>137</v>
      </c>
      <c r="B84" s="60" t="s">
        <v>138</v>
      </c>
      <c r="C84" s="66"/>
      <c r="D84" s="62"/>
      <c r="E84" s="63"/>
      <c r="F84" s="58"/>
    </row>
    <row r="85" spans="1:6" ht="15">
      <c r="A85" s="16" t="s">
        <v>139</v>
      </c>
      <c r="B85" s="18" t="s">
        <v>140</v>
      </c>
      <c r="C85" s="20" t="s">
        <v>504</v>
      </c>
      <c r="D85" s="14">
        <v>2</v>
      </c>
      <c r="E85" s="13">
        <v>0</v>
      </c>
      <c r="F85" s="14">
        <f aca="true" t="shared" si="1" ref="F85:F90">D85*E85</f>
        <v>0</v>
      </c>
    </row>
    <row r="86" spans="1:6" ht="15">
      <c r="A86" s="16" t="s">
        <v>141</v>
      </c>
      <c r="B86" s="18" t="s">
        <v>142</v>
      </c>
      <c r="C86" s="20" t="s">
        <v>504</v>
      </c>
      <c r="D86" s="14">
        <v>5</v>
      </c>
      <c r="E86" s="13">
        <v>0</v>
      </c>
      <c r="F86" s="13">
        <f t="shared" si="1"/>
        <v>0</v>
      </c>
    </row>
    <row r="87" spans="1:6" ht="30">
      <c r="A87" s="16" t="s">
        <v>143</v>
      </c>
      <c r="B87" s="21" t="s">
        <v>144</v>
      </c>
      <c r="C87" s="20" t="s">
        <v>504</v>
      </c>
      <c r="D87" s="14">
        <v>9</v>
      </c>
      <c r="E87" s="13">
        <v>0</v>
      </c>
      <c r="F87" s="14">
        <f t="shared" si="1"/>
        <v>0</v>
      </c>
    </row>
    <row r="88" spans="1:6" ht="15">
      <c r="A88" s="16" t="s">
        <v>145</v>
      </c>
      <c r="B88" s="18" t="s">
        <v>146</v>
      </c>
      <c r="C88" s="20" t="s">
        <v>504</v>
      </c>
      <c r="D88" s="14">
        <v>2</v>
      </c>
      <c r="E88" s="13">
        <v>0</v>
      </c>
      <c r="F88" s="14">
        <f t="shared" si="1"/>
        <v>0</v>
      </c>
    </row>
    <row r="89" spans="1:6" ht="30">
      <c r="A89" s="16" t="s">
        <v>147</v>
      </c>
      <c r="B89" s="21" t="s">
        <v>148</v>
      </c>
      <c r="C89" s="20" t="s">
        <v>504</v>
      </c>
      <c r="D89" s="14">
        <v>6</v>
      </c>
      <c r="E89" s="13">
        <v>0</v>
      </c>
      <c r="F89" s="13">
        <f t="shared" si="1"/>
        <v>0</v>
      </c>
    </row>
    <row r="90" spans="1:6" ht="30">
      <c r="A90" s="16" t="s">
        <v>149</v>
      </c>
      <c r="B90" s="21" t="s">
        <v>150</v>
      </c>
      <c r="C90" s="20" t="s">
        <v>504</v>
      </c>
      <c r="D90" s="14">
        <v>2</v>
      </c>
      <c r="E90" s="13">
        <v>0</v>
      </c>
      <c r="F90" s="13">
        <f t="shared" si="1"/>
        <v>0</v>
      </c>
    </row>
    <row r="91" spans="1:6" ht="15">
      <c r="A91" s="18"/>
      <c r="B91" s="60" t="s">
        <v>490</v>
      </c>
      <c r="C91" s="61"/>
      <c r="D91" s="62"/>
      <c r="E91" s="63"/>
      <c r="F91" s="78">
        <f>SUM(F40:F90)</f>
        <v>0</v>
      </c>
    </row>
    <row r="92" spans="1:7" ht="15">
      <c r="A92" s="10" t="s">
        <v>13</v>
      </c>
      <c r="B92" s="43" t="s">
        <v>151</v>
      </c>
      <c r="C92" s="35"/>
      <c r="D92" s="53"/>
      <c r="E92" s="52"/>
      <c r="F92" s="51"/>
      <c r="G92" s="3"/>
    </row>
    <row r="93" spans="1:6" ht="15">
      <c r="A93" s="11" t="s">
        <v>152</v>
      </c>
      <c r="B93" s="55" t="s">
        <v>153</v>
      </c>
      <c r="C93" s="65"/>
      <c r="D93" s="57"/>
      <c r="E93" s="59"/>
      <c r="F93" s="58"/>
    </row>
    <row r="94" spans="1:6" ht="15">
      <c r="A94" s="11" t="s">
        <v>154</v>
      </c>
      <c r="B94" s="9" t="s">
        <v>155</v>
      </c>
      <c r="C94" s="24" t="s">
        <v>482</v>
      </c>
      <c r="D94" s="12">
        <v>900</v>
      </c>
      <c r="E94" s="15">
        <v>0</v>
      </c>
      <c r="F94" s="13">
        <f>D94*E94</f>
        <v>0</v>
      </c>
    </row>
    <row r="95" spans="1:6" ht="15">
      <c r="A95" s="11" t="s">
        <v>156</v>
      </c>
      <c r="B95" s="9" t="s">
        <v>157</v>
      </c>
      <c r="C95" s="24" t="s">
        <v>482</v>
      </c>
      <c r="D95" s="12">
        <v>30</v>
      </c>
      <c r="E95" s="15">
        <v>0</v>
      </c>
      <c r="F95" s="13">
        <f>D95*E95</f>
        <v>0</v>
      </c>
    </row>
    <row r="96" spans="1:6" ht="15">
      <c r="A96" s="11" t="s">
        <v>158</v>
      </c>
      <c r="B96" s="55" t="s">
        <v>159</v>
      </c>
      <c r="C96" s="65"/>
      <c r="D96" s="57"/>
      <c r="E96" s="59"/>
      <c r="F96" s="58"/>
    </row>
    <row r="97" spans="1:6" ht="15">
      <c r="A97" s="11" t="s">
        <v>160</v>
      </c>
      <c r="B97" s="9" t="s">
        <v>161</v>
      </c>
      <c r="C97" s="24" t="s">
        <v>482</v>
      </c>
      <c r="D97" s="12">
        <v>1800</v>
      </c>
      <c r="E97" s="15">
        <v>0</v>
      </c>
      <c r="F97" s="13">
        <f aca="true" t="shared" si="2" ref="F97:F102">D97*E97</f>
        <v>0</v>
      </c>
    </row>
    <row r="98" spans="1:6" ht="15">
      <c r="A98" s="11" t="s">
        <v>162</v>
      </c>
      <c r="B98" s="9" t="s">
        <v>163</v>
      </c>
      <c r="C98" s="24" t="s">
        <v>482</v>
      </c>
      <c r="D98" s="12">
        <v>3000</v>
      </c>
      <c r="E98" s="15">
        <v>0</v>
      </c>
      <c r="F98" s="13">
        <f t="shared" si="2"/>
        <v>0</v>
      </c>
    </row>
    <row r="99" spans="1:6" ht="15">
      <c r="A99" s="11" t="s">
        <v>164</v>
      </c>
      <c r="B99" s="9" t="s">
        <v>165</v>
      </c>
      <c r="C99" s="24" t="s">
        <v>482</v>
      </c>
      <c r="D99" s="12">
        <v>150</v>
      </c>
      <c r="E99" s="15">
        <v>0</v>
      </c>
      <c r="F99" s="13">
        <f t="shared" si="2"/>
        <v>0</v>
      </c>
    </row>
    <row r="100" spans="1:6" ht="15">
      <c r="A100" s="11" t="s">
        <v>166</v>
      </c>
      <c r="B100" s="9" t="s">
        <v>167</v>
      </c>
      <c r="C100" s="24" t="s">
        <v>482</v>
      </c>
      <c r="D100" s="12">
        <v>300</v>
      </c>
      <c r="E100" s="15">
        <v>0</v>
      </c>
      <c r="F100" s="13">
        <f t="shared" si="2"/>
        <v>0</v>
      </c>
    </row>
    <row r="101" spans="1:6" ht="15">
      <c r="A101" s="11" t="s">
        <v>168</v>
      </c>
      <c r="B101" s="9" t="s">
        <v>169</v>
      </c>
      <c r="C101" s="24" t="s">
        <v>482</v>
      </c>
      <c r="D101" s="12">
        <v>150</v>
      </c>
      <c r="E101" s="15">
        <v>0</v>
      </c>
      <c r="F101" s="13">
        <f t="shared" si="2"/>
        <v>0</v>
      </c>
    </row>
    <row r="102" spans="1:6" ht="15">
      <c r="A102" s="11" t="s">
        <v>170</v>
      </c>
      <c r="B102" s="9" t="s">
        <v>171</v>
      </c>
      <c r="C102" s="24" t="s">
        <v>482</v>
      </c>
      <c r="D102" s="12">
        <v>200</v>
      </c>
      <c r="E102" s="15">
        <v>0</v>
      </c>
      <c r="F102" s="13">
        <f t="shared" si="2"/>
        <v>0</v>
      </c>
    </row>
    <row r="103" spans="1:6" ht="15">
      <c r="A103" s="11" t="s">
        <v>172</v>
      </c>
      <c r="B103" s="55" t="s">
        <v>173</v>
      </c>
      <c r="C103" s="65"/>
      <c r="D103" s="57"/>
      <c r="E103" s="59"/>
      <c r="F103" s="58"/>
    </row>
    <row r="104" spans="1:6" ht="15">
      <c r="A104" s="11" t="s">
        <v>174</v>
      </c>
      <c r="B104" s="9" t="s">
        <v>176</v>
      </c>
      <c r="C104" s="24" t="s">
        <v>482</v>
      </c>
      <c r="D104" s="12">
        <v>70</v>
      </c>
      <c r="E104" s="15">
        <v>0</v>
      </c>
      <c r="F104" s="13">
        <f>D104*E104</f>
        <v>0</v>
      </c>
    </row>
    <row r="105" spans="1:6" ht="15">
      <c r="A105" s="11" t="s">
        <v>175</v>
      </c>
      <c r="B105" s="9" t="s">
        <v>177</v>
      </c>
      <c r="C105" s="24" t="s">
        <v>482</v>
      </c>
      <c r="D105" s="12">
        <v>35</v>
      </c>
      <c r="E105" s="15">
        <v>0</v>
      </c>
      <c r="F105" s="13">
        <f>D105*E105</f>
        <v>0</v>
      </c>
    </row>
    <row r="106" spans="1:6" ht="15">
      <c r="A106" s="11" t="s">
        <v>178</v>
      </c>
      <c r="B106" s="55" t="s">
        <v>180</v>
      </c>
      <c r="C106" s="65"/>
      <c r="D106" s="57"/>
      <c r="E106" s="59"/>
      <c r="F106" s="84"/>
    </row>
    <row r="107" spans="1:6" ht="15">
      <c r="A107" s="11" t="s">
        <v>179</v>
      </c>
      <c r="B107" s="9" t="s">
        <v>181</v>
      </c>
      <c r="C107" s="24" t="s">
        <v>504</v>
      </c>
      <c r="D107" s="12">
        <v>24</v>
      </c>
      <c r="E107" s="15">
        <v>0</v>
      </c>
      <c r="F107" s="13">
        <f>D107*E107</f>
        <v>0</v>
      </c>
    </row>
    <row r="108" spans="1:6" ht="15">
      <c r="A108" s="16" t="s">
        <v>182</v>
      </c>
      <c r="B108" s="18" t="s">
        <v>183</v>
      </c>
      <c r="C108" s="20" t="s">
        <v>504</v>
      </c>
      <c r="D108" s="14">
        <v>11</v>
      </c>
      <c r="E108" s="15">
        <v>0</v>
      </c>
      <c r="F108" s="13">
        <f>D108*E108</f>
        <v>0</v>
      </c>
    </row>
    <row r="109" spans="1:6" ht="15">
      <c r="A109" s="16" t="s">
        <v>184</v>
      </c>
      <c r="B109" s="60" t="s">
        <v>185</v>
      </c>
      <c r="C109" s="66"/>
      <c r="D109" s="62"/>
      <c r="E109" s="59"/>
      <c r="F109" s="84"/>
    </row>
    <row r="110" spans="1:6" ht="15">
      <c r="A110" s="16" t="s">
        <v>186</v>
      </c>
      <c r="B110" s="18" t="s">
        <v>187</v>
      </c>
      <c r="C110" s="20" t="s">
        <v>504</v>
      </c>
      <c r="D110" s="14">
        <v>7</v>
      </c>
      <c r="E110" s="15">
        <v>0</v>
      </c>
      <c r="F110" s="13">
        <f>D110*E110</f>
        <v>0</v>
      </c>
    </row>
    <row r="111" spans="1:6" ht="15">
      <c r="A111" s="16" t="s">
        <v>189</v>
      </c>
      <c r="B111" s="60" t="s">
        <v>190</v>
      </c>
      <c r="C111" s="66"/>
      <c r="D111" s="62"/>
      <c r="E111" s="59"/>
      <c r="F111" s="84"/>
    </row>
    <row r="112" spans="1:6" ht="15">
      <c r="A112" s="16" t="s">
        <v>191</v>
      </c>
      <c r="B112" s="18" t="s">
        <v>192</v>
      </c>
      <c r="C112" s="20" t="s">
        <v>504</v>
      </c>
      <c r="D112" s="14">
        <v>57</v>
      </c>
      <c r="E112" s="15">
        <v>0</v>
      </c>
      <c r="F112" s="13">
        <f>D112*E112</f>
        <v>0</v>
      </c>
    </row>
    <row r="113" spans="1:6" ht="15">
      <c r="A113" s="16" t="s">
        <v>193</v>
      </c>
      <c r="B113" s="18" t="s">
        <v>194</v>
      </c>
      <c r="C113" s="20" t="s">
        <v>504</v>
      </c>
      <c r="D113" s="14">
        <v>5</v>
      </c>
      <c r="E113" s="15">
        <v>0</v>
      </c>
      <c r="F113" s="13">
        <f>D113*E113</f>
        <v>0</v>
      </c>
    </row>
    <row r="114" spans="1:6" ht="15">
      <c r="A114" s="16" t="s">
        <v>188</v>
      </c>
      <c r="B114" s="60" t="s">
        <v>195</v>
      </c>
      <c r="C114" s="66"/>
      <c r="D114" s="62"/>
      <c r="E114" s="59"/>
      <c r="F114" s="84"/>
    </row>
    <row r="115" spans="1:6" ht="15">
      <c r="A115" s="16" t="s">
        <v>196</v>
      </c>
      <c r="B115" s="18" t="s">
        <v>197</v>
      </c>
      <c r="C115" s="20" t="s">
        <v>504</v>
      </c>
      <c r="D115" s="14">
        <v>97</v>
      </c>
      <c r="E115" s="15">
        <v>0</v>
      </c>
      <c r="F115" s="13">
        <f>D115*E115</f>
        <v>0</v>
      </c>
    </row>
    <row r="116" spans="1:6" ht="15">
      <c r="A116" s="16" t="s">
        <v>198</v>
      </c>
      <c r="B116" s="18" t="s">
        <v>199</v>
      </c>
      <c r="C116" s="20" t="s">
        <v>504</v>
      </c>
      <c r="D116" s="14">
        <v>5</v>
      </c>
      <c r="E116" s="15">
        <v>0</v>
      </c>
      <c r="F116" s="13">
        <f>D116*E116</f>
        <v>0</v>
      </c>
    </row>
    <row r="117" spans="1:6" ht="15">
      <c r="A117" s="16" t="s">
        <v>200</v>
      </c>
      <c r="B117" s="18" t="s">
        <v>201</v>
      </c>
      <c r="C117" s="20" t="s">
        <v>504</v>
      </c>
      <c r="D117" s="14">
        <v>94</v>
      </c>
      <c r="E117" s="15">
        <v>0</v>
      </c>
      <c r="F117" s="13">
        <f>D117*E117</f>
        <v>0</v>
      </c>
    </row>
    <row r="118" spans="1:6" ht="15">
      <c r="A118" s="16" t="s">
        <v>202</v>
      </c>
      <c r="B118" s="60" t="s">
        <v>203</v>
      </c>
      <c r="C118" s="66"/>
      <c r="D118" s="62"/>
      <c r="E118" s="59"/>
      <c r="F118" s="84"/>
    </row>
    <row r="119" spans="1:6" ht="45">
      <c r="A119" s="16" t="s">
        <v>204</v>
      </c>
      <c r="B119" s="21" t="s">
        <v>205</v>
      </c>
      <c r="C119" s="20" t="s">
        <v>504</v>
      </c>
      <c r="D119" s="14">
        <v>1</v>
      </c>
      <c r="E119" s="13">
        <v>0</v>
      </c>
      <c r="F119" s="13">
        <f aca="true" t="shared" si="3" ref="F119:F124">D119*E119</f>
        <v>0</v>
      </c>
    </row>
    <row r="120" spans="1:6" ht="15">
      <c r="A120" s="16" t="s">
        <v>206</v>
      </c>
      <c r="B120" s="18" t="s">
        <v>207</v>
      </c>
      <c r="C120" s="20" t="s">
        <v>504</v>
      </c>
      <c r="D120" s="14">
        <v>1</v>
      </c>
      <c r="E120" s="15">
        <v>0</v>
      </c>
      <c r="F120" s="13">
        <f t="shared" si="3"/>
        <v>0</v>
      </c>
    </row>
    <row r="121" spans="1:6" ht="15">
      <c r="A121" s="16" t="s">
        <v>208</v>
      </c>
      <c r="B121" s="18" t="s">
        <v>209</v>
      </c>
      <c r="C121" s="20" t="s">
        <v>504</v>
      </c>
      <c r="D121" s="14">
        <v>3</v>
      </c>
      <c r="E121" s="15">
        <v>0</v>
      </c>
      <c r="F121" s="13">
        <f t="shared" si="3"/>
        <v>0</v>
      </c>
    </row>
    <row r="122" spans="1:6" ht="15">
      <c r="A122" s="16" t="s">
        <v>210</v>
      </c>
      <c r="B122" s="18" t="s">
        <v>211</v>
      </c>
      <c r="C122" s="20" t="s">
        <v>504</v>
      </c>
      <c r="D122" s="14">
        <v>3</v>
      </c>
      <c r="E122" s="15">
        <v>0</v>
      </c>
      <c r="F122" s="13">
        <f t="shared" si="3"/>
        <v>0</v>
      </c>
    </row>
    <row r="123" spans="1:6" ht="15">
      <c r="A123" s="16" t="s">
        <v>212</v>
      </c>
      <c r="B123" s="18" t="s">
        <v>213</v>
      </c>
      <c r="C123" s="20" t="s">
        <v>504</v>
      </c>
      <c r="D123" s="14">
        <v>1</v>
      </c>
      <c r="E123" s="15">
        <v>0</v>
      </c>
      <c r="F123" s="13">
        <f t="shared" si="3"/>
        <v>0</v>
      </c>
    </row>
    <row r="124" spans="1:6" ht="15">
      <c r="A124" s="16" t="s">
        <v>214</v>
      </c>
      <c r="B124" s="18" t="s">
        <v>215</v>
      </c>
      <c r="C124" s="20" t="s">
        <v>504</v>
      </c>
      <c r="D124" s="14">
        <v>1</v>
      </c>
      <c r="E124" s="15">
        <v>0</v>
      </c>
      <c r="F124" s="13">
        <f t="shared" si="3"/>
        <v>0</v>
      </c>
    </row>
    <row r="125" spans="1:6" ht="15">
      <c r="A125" s="16" t="s">
        <v>216</v>
      </c>
      <c r="B125" s="60" t="s">
        <v>217</v>
      </c>
      <c r="C125" s="66"/>
      <c r="D125" s="62"/>
      <c r="E125" s="59"/>
      <c r="F125" s="84"/>
    </row>
    <row r="126" spans="1:6" ht="45">
      <c r="A126" s="16" t="s">
        <v>218</v>
      </c>
      <c r="B126" s="21" t="s">
        <v>205</v>
      </c>
      <c r="C126" s="20" t="s">
        <v>504</v>
      </c>
      <c r="D126" s="14">
        <v>1</v>
      </c>
      <c r="E126" s="13">
        <v>0</v>
      </c>
      <c r="F126" s="13">
        <f>D126*E126</f>
        <v>0</v>
      </c>
    </row>
    <row r="127" spans="1:6" ht="15">
      <c r="A127" s="16" t="s">
        <v>219</v>
      </c>
      <c r="B127" s="18" t="s">
        <v>215</v>
      </c>
      <c r="C127" s="20" t="s">
        <v>504</v>
      </c>
      <c r="D127" s="14">
        <v>1</v>
      </c>
      <c r="E127" s="15">
        <v>0</v>
      </c>
      <c r="F127" s="13">
        <f>D127*E127</f>
        <v>0</v>
      </c>
    </row>
    <row r="128" spans="1:6" ht="15">
      <c r="A128" s="16" t="s">
        <v>220</v>
      </c>
      <c r="B128" s="18" t="s">
        <v>209</v>
      </c>
      <c r="C128" s="20" t="s">
        <v>504</v>
      </c>
      <c r="D128" s="14">
        <v>2</v>
      </c>
      <c r="E128" s="15">
        <v>0</v>
      </c>
      <c r="F128" s="13">
        <f>D128*E128</f>
        <v>0</v>
      </c>
    </row>
    <row r="129" spans="1:6" ht="15">
      <c r="A129" s="16" t="s">
        <v>221</v>
      </c>
      <c r="B129" s="18" t="s">
        <v>211</v>
      </c>
      <c r="C129" s="20" t="s">
        <v>504</v>
      </c>
      <c r="D129" s="14">
        <v>7</v>
      </c>
      <c r="E129" s="15">
        <v>0</v>
      </c>
      <c r="F129" s="13">
        <f>D129*E129</f>
        <v>0</v>
      </c>
    </row>
    <row r="130" spans="1:6" ht="15">
      <c r="A130" s="16" t="s">
        <v>222</v>
      </c>
      <c r="B130" s="60" t="s">
        <v>223</v>
      </c>
      <c r="C130" s="66"/>
      <c r="D130" s="62"/>
      <c r="E130" s="59"/>
      <c r="F130" s="84"/>
    </row>
    <row r="131" spans="1:6" ht="45">
      <c r="A131" s="16" t="s">
        <v>224</v>
      </c>
      <c r="B131" s="21" t="s">
        <v>225</v>
      </c>
      <c r="C131" s="20" t="s">
        <v>504</v>
      </c>
      <c r="D131" s="14">
        <v>1</v>
      </c>
      <c r="E131" s="13">
        <v>0</v>
      </c>
      <c r="F131" s="13">
        <f>D131*E131</f>
        <v>0</v>
      </c>
    </row>
    <row r="132" spans="1:6" ht="15">
      <c r="A132" s="16" t="s">
        <v>226</v>
      </c>
      <c r="B132" s="18" t="s">
        <v>213</v>
      </c>
      <c r="C132" s="20" t="s">
        <v>504</v>
      </c>
      <c r="D132" s="14">
        <v>1</v>
      </c>
      <c r="E132" s="15">
        <v>0</v>
      </c>
      <c r="F132" s="13">
        <f>D132*E132</f>
        <v>0</v>
      </c>
    </row>
    <row r="133" spans="1:6" ht="15">
      <c r="A133" s="16" t="s">
        <v>227</v>
      </c>
      <c r="B133" s="18" t="s">
        <v>209</v>
      </c>
      <c r="C133" s="20" t="s">
        <v>504</v>
      </c>
      <c r="D133" s="14">
        <v>1</v>
      </c>
      <c r="E133" s="15">
        <v>0</v>
      </c>
      <c r="F133" s="13">
        <f>D133*E133</f>
        <v>0</v>
      </c>
    </row>
    <row r="134" spans="1:6" ht="15">
      <c r="A134" s="16" t="s">
        <v>228</v>
      </c>
      <c r="B134" s="18" t="s">
        <v>211</v>
      </c>
      <c r="C134" s="20" t="s">
        <v>504</v>
      </c>
      <c r="D134" s="14">
        <v>2</v>
      </c>
      <c r="E134" s="15">
        <v>0</v>
      </c>
      <c r="F134" s="13">
        <f>D134*E134</f>
        <v>0</v>
      </c>
    </row>
    <row r="135" spans="1:6" ht="15">
      <c r="A135" s="16" t="s">
        <v>229</v>
      </c>
      <c r="B135" s="18" t="s">
        <v>230</v>
      </c>
      <c r="C135" s="20" t="s">
        <v>504</v>
      </c>
      <c r="D135" s="14">
        <v>1</v>
      </c>
      <c r="E135" s="15">
        <v>0</v>
      </c>
      <c r="F135" s="13">
        <f>D135*E135</f>
        <v>0</v>
      </c>
    </row>
    <row r="136" spans="1:6" ht="15">
      <c r="A136" s="16" t="s">
        <v>231</v>
      </c>
      <c r="B136" s="60" t="s">
        <v>232</v>
      </c>
      <c r="C136" s="66"/>
      <c r="D136" s="62"/>
      <c r="E136" s="59"/>
      <c r="F136" s="84"/>
    </row>
    <row r="137" spans="1:6" ht="15">
      <c r="A137" s="16" t="s">
        <v>233</v>
      </c>
      <c r="B137" s="18" t="s">
        <v>234</v>
      </c>
      <c r="C137" s="20" t="s">
        <v>504</v>
      </c>
      <c r="D137" s="14">
        <v>1</v>
      </c>
      <c r="E137" s="15">
        <v>0</v>
      </c>
      <c r="F137" s="13">
        <f>D137*E137</f>
        <v>0</v>
      </c>
    </row>
    <row r="138" spans="1:6" ht="15">
      <c r="A138" s="16" t="s">
        <v>235</v>
      </c>
      <c r="B138" s="60" t="s">
        <v>236</v>
      </c>
      <c r="C138" s="66"/>
      <c r="D138" s="62"/>
      <c r="E138" s="59"/>
      <c r="F138" s="84"/>
    </row>
    <row r="139" spans="1:6" ht="30">
      <c r="A139" s="16" t="s">
        <v>237</v>
      </c>
      <c r="B139" s="21" t="s">
        <v>238</v>
      </c>
      <c r="C139" s="20" t="s">
        <v>504</v>
      </c>
      <c r="D139" s="14">
        <v>5</v>
      </c>
      <c r="E139" s="13">
        <v>0</v>
      </c>
      <c r="F139" s="13">
        <f>D139*E139</f>
        <v>0</v>
      </c>
    </row>
    <row r="140" spans="1:6" ht="15">
      <c r="A140" s="16" t="s">
        <v>239</v>
      </c>
      <c r="B140" s="60" t="s">
        <v>240</v>
      </c>
      <c r="C140" s="66"/>
      <c r="D140" s="62"/>
      <c r="E140" s="59"/>
      <c r="F140" s="84"/>
    </row>
    <row r="141" spans="1:6" ht="15">
      <c r="A141" s="16" t="s">
        <v>241</v>
      </c>
      <c r="B141" s="18" t="s">
        <v>242</v>
      </c>
      <c r="C141" s="20" t="s">
        <v>504</v>
      </c>
      <c r="D141" s="14">
        <v>1</v>
      </c>
      <c r="E141" s="15">
        <v>0</v>
      </c>
      <c r="F141" s="13">
        <f>D141*E141</f>
        <v>0</v>
      </c>
    </row>
    <row r="142" spans="1:6" ht="15">
      <c r="A142" s="16" t="s">
        <v>243</v>
      </c>
      <c r="B142" s="60" t="s">
        <v>244</v>
      </c>
      <c r="C142" s="66"/>
      <c r="D142" s="62"/>
      <c r="E142" s="59"/>
      <c r="F142" s="84"/>
    </row>
    <row r="143" spans="1:6" ht="30">
      <c r="A143" s="16" t="s">
        <v>245</v>
      </c>
      <c r="B143" s="21" t="s">
        <v>246</v>
      </c>
      <c r="C143" s="20" t="s">
        <v>504</v>
      </c>
      <c r="D143" s="14">
        <v>5</v>
      </c>
      <c r="E143" s="13">
        <v>0</v>
      </c>
      <c r="F143" s="13">
        <f>D143*E143</f>
        <v>0</v>
      </c>
    </row>
    <row r="144" spans="1:6" ht="30">
      <c r="A144" s="16" t="s">
        <v>247</v>
      </c>
      <c r="B144" s="21" t="s">
        <v>248</v>
      </c>
      <c r="C144" s="20" t="s">
        <v>504</v>
      </c>
      <c r="D144" s="14">
        <v>89</v>
      </c>
      <c r="E144" s="13">
        <v>0</v>
      </c>
      <c r="F144" s="13">
        <f>D144*E144</f>
        <v>0</v>
      </c>
    </row>
    <row r="145" spans="1:6" ht="15">
      <c r="A145" s="16" t="s">
        <v>249</v>
      </c>
      <c r="B145" s="60" t="s">
        <v>250</v>
      </c>
      <c r="C145" s="66"/>
      <c r="D145" s="62"/>
      <c r="E145" s="59"/>
      <c r="F145" s="84"/>
    </row>
    <row r="146" spans="1:6" ht="15">
      <c r="A146" s="16" t="s">
        <v>251</v>
      </c>
      <c r="B146" s="18" t="s">
        <v>252</v>
      </c>
      <c r="C146" s="20" t="s">
        <v>482</v>
      </c>
      <c r="D146" s="14">
        <v>327.95</v>
      </c>
      <c r="E146" s="15">
        <v>0</v>
      </c>
      <c r="F146" s="13">
        <f>D146*E146</f>
        <v>0</v>
      </c>
    </row>
    <row r="147" spans="1:6" ht="15">
      <c r="A147" s="16" t="s">
        <v>253</v>
      </c>
      <c r="B147" s="18" t="s">
        <v>254</v>
      </c>
      <c r="C147" s="20" t="s">
        <v>504</v>
      </c>
      <c r="D147" s="14">
        <v>42</v>
      </c>
      <c r="E147" s="15">
        <v>0</v>
      </c>
      <c r="F147" s="13">
        <f>D147*E147</f>
        <v>0</v>
      </c>
    </row>
    <row r="148" spans="1:6" ht="15">
      <c r="A148" s="16" t="s">
        <v>255</v>
      </c>
      <c r="B148" s="18" t="s">
        <v>256</v>
      </c>
      <c r="C148" s="20" t="s">
        <v>504</v>
      </c>
      <c r="D148" s="14">
        <v>28</v>
      </c>
      <c r="E148" s="15">
        <v>0</v>
      </c>
      <c r="F148" s="13">
        <f>D148*E148</f>
        <v>0</v>
      </c>
    </row>
    <row r="149" spans="1:6" ht="15">
      <c r="A149" s="9"/>
      <c r="B149" s="55" t="s">
        <v>491</v>
      </c>
      <c r="C149" s="65"/>
      <c r="D149" s="57"/>
      <c r="E149" s="59"/>
      <c r="F149" s="83">
        <f>SUM(F94:F148)</f>
        <v>0</v>
      </c>
    </row>
    <row r="150" spans="1:6" ht="15">
      <c r="A150" s="55"/>
      <c r="B150" s="40"/>
      <c r="C150" s="56"/>
      <c r="D150" s="57"/>
      <c r="E150" s="59"/>
      <c r="F150" s="58"/>
    </row>
    <row r="151" spans="1:6" ht="15">
      <c r="A151" s="10" t="s">
        <v>257</v>
      </c>
      <c r="B151" s="43" t="s">
        <v>303</v>
      </c>
      <c r="C151" s="37"/>
      <c r="D151" s="47"/>
      <c r="E151" s="48"/>
      <c r="F151" s="46"/>
    </row>
    <row r="152" spans="1:6" ht="15">
      <c r="A152" s="11" t="s">
        <v>259</v>
      </c>
      <c r="B152" s="55" t="s">
        <v>260</v>
      </c>
      <c r="C152" s="56"/>
      <c r="D152" s="57"/>
      <c r="E152" s="59"/>
      <c r="F152" s="58"/>
    </row>
    <row r="153" spans="1:6" ht="30">
      <c r="A153" s="16" t="s">
        <v>258</v>
      </c>
      <c r="B153" s="21" t="s">
        <v>261</v>
      </c>
      <c r="C153" s="20" t="s">
        <v>503</v>
      </c>
      <c r="D153" s="14">
        <v>871.98</v>
      </c>
      <c r="E153" s="13">
        <v>0</v>
      </c>
      <c r="F153" s="13">
        <f>D153*E153</f>
        <v>0</v>
      </c>
    </row>
    <row r="154" spans="1:6" ht="15">
      <c r="A154" s="16" t="s">
        <v>262</v>
      </c>
      <c r="B154" s="18" t="s">
        <v>263</v>
      </c>
      <c r="C154" s="20" t="s">
        <v>482</v>
      </c>
      <c r="D154" s="14">
        <v>163.74</v>
      </c>
      <c r="E154" s="13">
        <v>0</v>
      </c>
      <c r="F154" s="13">
        <f>D154*E154</f>
        <v>0</v>
      </c>
    </row>
    <row r="155" spans="1:6" ht="30">
      <c r="A155" s="16" t="s">
        <v>264</v>
      </c>
      <c r="B155" s="21" t="s">
        <v>265</v>
      </c>
      <c r="C155" s="20" t="s">
        <v>482</v>
      </c>
      <c r="D155" s="14">
        <v>303.15</v>
      </c>
      <c r="E155" s="13">
        <v>0</v>
      </c>
      <c r="F155" s="13">
        <f>D155*E155</f>
        <v>0</v>
      </c>
    </row>
    <row r="156" spans="1:6" ht="15">
      <c r="A156" s="16" t="s">
        <v>266</v>
      </c>
      <c r="B156" s="60" t="s">
        <v>267</v>
      </c>
      <c r="C156" s="66"/>
      <c r="D156" s="62"/>
      <c r="E156" s="63"/>
      <c r="F156" s="58"/>
    </row>
    <row r="157" spans="1:6" ht="30">
      <c r="A157" s="16" t="s">
        <v>268</v>
      </c>
      <c r="B157" s="21" t="s">
        <v>269</v>
      </c>
      <c r="C157" s="20" t="s">
        <v>503</v>
      </c>
      <c r="D157" s="14">
        <v>11.32</v>
      </c>
      <c r="E157" s="13">
        <v>0</v>
      </c>
      <c r="F157" s="13">
        <f>D157*E157</f>
        <v>0</v>
      </c>
    </row>
    <row r="158" spans="1:6" ht="15">
      <c r="A158" s="16" t="s">
        <v>270</v>
      </c>
      <c r="B158" s="60" t="s">
        <v>271</v>
      </c>
      <c r="C158" s="66"/>
      <c r="D158" s="62"/>
      <c r="E158" s="63"/>
      <c r="F158" s="58"/>
    </row>
    <row r="159" spans="1:6" ht="30">
      <c r="A159" s="16" t="s">
        <v>272</v>
      </c>
      <c r="B159" s="21" t="s">
        <v>273</v>
      </c>
      <c r="C159" s="20" t="s">
        <v>503</v>
      </c>
      <c r="D159" s="14">
        <v>10</v>
      </c>
      <c r="E159" s="13">
        <v>0</v>
      </c>
      <c r="F159" s="13">
        <f>D159*E159</f>
        <v>0</v>
      </c>
    </row>
    <row r="160" spans="1:6" ht="15">
      <c r="A160" s="11" t="s">
        <v>274</v>
      </c>
      <c r="B160" s="55" t="s">
        <v>275</v>
      </c>
      <c r="C160" s="65"/>
      <c r="D160" s="57"/>
      <c r="E160" s="63"/>
      <c r="F160" s="58"/>
    </row>
    <row r="161" spans="1:6" ht="15">
      <c r="A161" s="11" t="s">
        <v>276</v>
      </c>
      <c r="B161" s="9" t="s">
        <v>277</v>
      </c>
      <c r="C161" s="24" t="s">
        <v>503</v>
      </c>
      <c r="D161" s="12">
        <v>69.76</v>
      </c>
      <c r="E161" s="13">
        <v>0</v>
      </c>
      <c r="F161" s="13">
        <f>D161*E161</f>
        <v>0</v>
      </c>
    </row>
    <row r="162" spans="1:6" ht="15">
      <c r="A162" s="9"/>
      <c r="B162" s="55" t="s">
        <v>492</v>
      </c>
      <c r="C162" s="56"/>
      <c r="D162" s="57"/>
      <c r="E162" s="59"/>
      <c r="F162" s="83">
        <f>SUM(F153:F161)</f>
        <v>0</v>
      </c>
    </row>
    <row r="163" spans="1:6" ht="15">
      <c r="A163" s="64"/>
      <c r="B163" s="40"/>
      <c r="C163" s="56"/>
      <c r="D163" s="57"/>
      <c r="E163" s="59"/>
      <c r="F163" s="58"/>
    </row>
    <row r="164" spans="1:6" ht="15">
      <c r="A164" s="10" t="s">
        <v>278</v>
      </c>
      <c r="B164" s="43" t="s">
        <v>305</v>
      </c>
      <c r="C164" s="37"/>
      <c r="D164" s="47"/>
      <c r="E164" s="48"/>
      <c r="F164" s="46"/>
    </row>
    <row r="165" spans="1:6" ht="15">
      <c r="A165" s="11" t="s">
        <v>279</v>
      </c>
      <c r="B165" s="55" t="s">
        <v>280</v>
      </c>
      <c r="C165" s="56"/>
      <c r="D165" s="57"/>
      <c r="E165" s="59"/>
      <c r="F165" s="58"/>
    </row>
    <row r="166" spans="1:6" ht="30">
      <c r="A166" s="16" t="s">
        <v>281</v>
      </c>
      <c r="B166" s="21" t="s">
        <v>282</v>
      </c>
      <c r="C166" s="20" t="s">
        <v>504</v>
      </c>
      <c r="D166" s="14">
        <v>8</v>
      </c>
      <c r="E166" s="13">
        <v>0</v>
      </c>
      <c r="F166" s="14">
        <f>D166*E166</f>
        <v>0</v>
      </c>
    </row>
    <row r="167" spans="1:6" ht="30">
      <c r="A167" s="16" t="s">
        <v>283</v>
      </c>
      <c r="B167" s="21" t="s">
        <v>284</v>
      </c>
      <c r="C167" s="20" t="s">
        <v>504</v>
      </c>
      <c r="D167" s="14">
        <v>8</v>
      </c>
      <c r="E167" s="13">
        <v>0</v>
      </c>
      <c r="F167" s="14">
        <f>D167*E167</f>
        <v>0</v>
      </c>
    </row>
    <row r="168" spans="1:6" ht="30">
      <c r="A168" s="16" t="s">
        <v>285</v>
      </c>
      <c r="B168" s="21" t="s">
        <v>286</v>
      </c>
      <c r="C168" s="20" t="s">
        <v>504</v>
      </c>
      <c r="D168" s="14">
        <v>8</v>
      </c>
      <c r="E168" s="13">
        <v>0</v>
      </c>
      <c r="F168" s="14">
        <f>D168*E168</f>
        <v>0</v>
      </c>
    </row>
    <row r="169" spans="1:6" ht="30">
      <c r="A169" s="16" t="s">
        <v>287</v>
      </c>
      <c r="B169" s="21" t="s">
        <v>288</v>
      </c>
      <c r="C169" s="20" t="s">
        <v>504</v>
      </c>
      <c r="D169" s="14">
        <v>3</v>
      </c>
      <c r="E169" s="13">
        <v>0</v>
      </c>
      <c r="F169" s="14">
        <f>D169*E169</f>
        <v>0</v>
      </c>
    </row>
    <row r="170" spans="1:6" ht="30">
      <c r="A170" s="16" t="s">
        <v>289</v>
      </c>
      <c r="B170" s="21" t="s">
        <v>290</v>
      </c>
      <c r="C170" s="20" t="s">
        <v>504</v>
      </c>
      <c r="D170" s="14">
        <v>2</v>
      </c>
      <c r="E170" s="13">
        <v>0</v>
      </c>
      <c r="F170" s="13">
        <f>D170*E170</f>
        <v>0</v>
      </c>
    </row>
    <row r="171" spans="1:6" ht="15">
      <c r="A171" s="16" t="s">
        <v>291</v>
      </c>
      <c r="B171" s="60" t="s">
        <v>292</v>
      </c>
      <c r="C171" s="66"/>
      <c r="D171" s="62"/>
      <c r="E171" s="63"/>
      <c r="F171" s="58"/>
    </row>
    <row r="172" spans="1:6" ht="30">
      <c r="A172" s="16" t="s">
        <v>293</v>
      </c>
      <c r="B172" s="21" t="s">
        <v>294</v>
      </c>
      <c r="C172" s="20" t="s">
        <v>503</v>
      </c>
      <c r="D172" s="14">
        <v>72.6</v>
      </c>
      <c r="E172" s="13">
        <v>0</v>
      </c>
      <c r="F172" s="13">
        <f>D172*E172</f>
        <v>0</v>
      </c>
    </row>
    <row r="173" spans="1:6" ht="15">
      <c r="A173" s="16" t="s">
        <v>295</v>
      </c>
      <c r="B173" s="60" t="s">
        <v>296</v>
      </c>
      <c r="C173" s="66"/>
      <c r="D173" s="62"/>
      <c r="E173" s="63"/>
      <c r="F173" s="58"/>
    </row>
    <row r="174" spans="1:6" ht="30">
      <c r="A174" s="16" t="s">
        <v>297</v>
      </c>
      <c r="B174" s="21" t="s">
        <v>298</v>
      </c>
      <c r="C174" s="20" t="s">
        <v>504</v>
      </c>
      <c r="D174" s="14">
        <v>22</v>
      </c>
      <c r="E174" s="13">
        <v>0</v>
      </c>
      <c r="F174" s="14">
        <f>D174*E174</f>
        <v>0</v>
      </c>
    </row>
    <row r="175" spans="1:6" ht="30">
      <c r="A175" s="16" t="s">
        <v>299</v>
      </c>
      <c r="B175" s="21" t="s">
        <v>300</v>
      </c>
      <c r="C175" s="20" t="s">
        <v>504</v>
      </c>
      <c r="D175" s="14">
        <v>66</v>
      </c>
      <c r="E175" s="13">
        <v>0</v>
      </c>
      <c r="F175" s="13">
        <f>D175*E175</f>
        <v>0</v>
      </c>
    </row>
    <row r="176" spans="1:6" ht="15">
      <c r="A176" s="18"/>
      <c r="B176" s="60" t="s">
        <v>493</v>
      </c>
      <c r="C176" s="61"/>
      <c r="D176" s="62"/>
      <c r="E176" s="63"/>
      <c r="F176" s="83">
        <f>SUM(F166:F175)</f>
        <v>0</v>
      </c>
    </row>
    <row r="177" spans="1:6" ht="15">
      <c r="A177" s="38"/>
      <c r="B177" s="40"/>
      <c r="C177" s="56"/>
      <c r="D177" s="57"/>
      <c r="E177" s="59"/>
      <c r="F177" s="58"/>
    </row>
    <row r="178" spans="1:6" ht="15">
      <c r="A178" s="10" t="s">
        <v>301</v>
      </c>
      <c r="B178" s="43" t="s">
        <v>362</v>
      </c>
      <c r="C178" s="37"/>
      <c r="D178" s="47"/>
      <c r="E178" s="48"/>
      <c r="F178" s="46"/>
    </row>
    <row r="179" spans="1:6" ht="15">
      <c r="A179" s="11" t="s">
        <v>306</v>
      </c>
      <c r="B179" s="55" t="s">
        <v>307</v>
      </c>
      <c r="C179" s="56"/>
      <c r="D179" s="57"/>
      <c r="E179" s="59"/>
      <c r="F179" s="58"/>
    </row>
    <row r="180" spans="1:6" ht="15">
      <c r="A180" s="11" t="s">
        <v>308</v>
      </c>
      <c r="B180" s="9" t="s">
        <v>309</v>
      </c>
      <c r="C180" s="24" t="s">
        <v>503</v>
      </c>
      <c r="D180" s="12">
        <v>1192.8</v>
      </c>
      <c r="E180" s="15">
        <v>0</v>
      </c>
      <c r="F180" s="13">
        <f>D180*E180</f>
        <v>0</v>
      </c>
    </row>
    <row r="181" spans="1:6" ht="15">
      <c r="A181" s="11" t="s">
        <v>310</v>
      </c>
      <c r="B181" s="9" t="s">
        <v>311</v>
      </c>
      <c r="C181" s="24" t="s">
        <v>482</v>
      </c>
      <c r="D181" s="12">
        <v>196.36</v>
      </c>
      <c r="E181" s="15">
        <v>0</v>
      </c>
      <c r="F181" s="13">
        <f>D181*E181</f>
        <v>0</v>
      </c>
    </row>
    <row r="182" spans="1:6" ht="15">
      <c r="A182" s="11" t="s">
        <v>312</v>
      </c>
      <c r="B182" s="9" t="s">
        <v>313</v>
      </c>
      <c r="C182" s="24" t="s">
        <v>503</v>
      </c>
      <c r="D182" s="12">
        <v>1192.8</v>
      </c>
      <c r="E182" s="15">
        <v>0</v>
      </c>
      <c r="F182" s="13">
        <f>D182*E182</f>
        <v>0</v>
      </c>
    </row>
    <row r="183" spans="1:6" ht="15">
      <c r="A183" s="11" t="s">
        <v>314</v>
      </c>
      <c r="B183" s="55" t="s">
        <v>315</v>
      </c>
      <c r="C183" s="65"/>
      <c r="D183" s="57"/>
      <c r="E183" s="59"/>
      <c r="F183" s="58"/>
    </row>
    <row r="184" spans="1:6" ht="15">
      <c r="A184" s="11" t="s">
        <v>316</v>
      </c>
      <c r="B184" s="9" t="s">
        <v>317</v>
      </c>
      <c r="C184" s="24" t="s">
        <v>482</v>
      </c>
      <c r="D184" s="12">
        <v>24.6</v>
      </c>
      <c r="E184" s="15">
        <v>0</v>
      </c>
      <c r="F184" s="13">
        <f>D184*E184</f>
        <v>0</v>
      </c>
    </row>
    <row r="185" spans="1:6" ht="15">
      <c r="A185" s="23"/>
      <c r="B185" s="55" t="s">
        <v>494</v>
      </c>
      <c r="C185" s="56"/>
      <c r="D185" s="57"/>
      <c r="E185" s="59"/>
      <c r="F185" s="83">
        <f>SUM(F180:F184)</f>
        <v>0</v>
      </c>
    </row>
    <row r="186" spans="1:6" ht="15">
      <c r="A186" s="38"/>
      <c r="B186" s="40"/>
      <c r="C186" s="56"/>
      <c r="D186" s="57"/>
      <c r="E186" s="59"/>
      <c r="F186" s="58"/>
    </row>
    <row r="187" spans="1:6" ht="15">
      <c r="A187" s="10" t="s">
        <v>318</v>
      </c>
      <c r="B187" s="43" t="s">
        <v>319</v>
      </c>
      <c r="C187" s="37"/>
      <c r="D187" s="47"/>
      <c r="E187" s="48"/>
      <c r="F187" s="46"/>
    </row>
    <row r="188" spans="1:6" ht="15">
      <c r="A188" s="11" t="s">
        <v>320</v>
      </c>
      <c r="B188" s="55" t="s">
        <v>321</v>
      </c>
      <c r="C188" s="56"/>
      <c r="D188" s="57"/>
      <c r="E188" s="59"/>
      <c r="F188" s="58"/>
    </row>
    <row r="189" spans="1:6" ht="15">
      <c r="A189" s="11" t="s">
        <v>322</v>
      </c>
      <c r="B189" s="9" t="s">
        <v>323</v>
      </c>
      <c r="C189" s="24" t="s">
        <v>503</v>
      </c>
      <c r="D189" s="12">
        <v>1743.96</v>
      </c>
      <c r="E189" s="13">
        <v>0</v>
      </c>
      <c r="F189" s="13">
        <f>D189*E189</f>
        <v>0</v>
      </c>
    </row>
    <row r="190" spans="1:6" ht="15">
      <c r="A190" s="11" t="s">
        <v>324</v>
      </c>
      <c r="B190" s="9" t="s">
        <v>325</v>
      </c>
      <c r="C190" s="24" t="s">
        <v>503</v>
      </c>
      <c r="D190" s="12">
        <v>628</v>
      </c>
      <c r="E190" s="13">
        <v>0</v>
      </c>
      <c r="F190" s="14">
        <f>D190*E190</f>
        <v>0</v>
      </c>
    </row>
    <row r="191" spans="1:6" ht="30">
      <c r="A191" s="16" t="s">
        <v>326</v>
      </c>
      <c r="B191" s="21" t="s">
        <v>327</v>
      </c>
      <c r="C191" s="20" t="s">
        <v>503</v>
      </c>
      <c r="D191" s="14">
        <v>978.56</v>
      </c>
      <c r="E191" s="13">
        <v>0</v>
      </c>
      <c r="F191" s="13">
        <f>D191*E191</f>
        <v>0</v>
      </c>
    </row>
    <row r="192" spans="1:6" ht="30">
      <c r="A192" s="16" t="s">
        <v>328</v>
      </c>
      <c r="B192" s="21" t="s">
        <v>329</v>
      </c>
      <c r="C192" s="20" t="s">
        <v>503</v>
      </c>
      <c r="D192" s="14">
        <v>765.4</v>
      </c>
      <c r="E192" s="13">
        <v>0</v>
      </c>
      <c r="F192" s="13">
        <f>D192*E192</f>
        <v>0</v>
      </c>
    </row>
    <row r="193" spans="1:6" ht="30">
      <c r="A193" s="16" t="s">
        <v>330</v>
      </c>
      <c r="B193" s="21" t="s">
        <v>331</v>
      </c>
      <c r="C193" s="20" t="s">
        <v>503</v>
      </c>
      <c r="D193" s="14">
        <v>628</v>
      </c>
      <c r="E193" s="13">
        <v>0</v>
      </c>
      <c r="F193" s="14">
        <f>D193*E193</f>
        <v>0</v>
      </c>
    </row>
    <row r="194" spans="1:6" ht="15">
      <c r="A194" s="16" t="s">
        <v>332</v>
      </c>
      <c r="B194" s="60" t="s">
        <v>333</v>
      </c>
      <c r="C194" s="66"/>
      <c r="D194" s="62"/>
      <c r="E194" s="63"/>
      <c r="F194" s="58"/>
    </row>
    <row r="195" spans="1:6" ht="45">
      <c r="A195" s="16" t="s">
        <v>334</v>
      </c>
      <c r="B195" s="21" t="s">
        <v>335</v>
      </c>
      <c r="C195" s="20" t="s">
        <v>503</v>
      </c>
      <c r="D195" s="14">
        <v>765.4</v>
      </c>
      <c r="E195" s="13">
        <v>0</v>
      </c>
      <c r="F195" s="13">
        <f>D195*E195</f>
        <v>0</v>
      </c>
    </row>
    <row r="196" spans="1:6" ht="15">
      <c r="A196" s="9"/>
      <c r="B196" s="55" t="s">
        <v>495</v>
      </c>
      <c r="C196" s="56"/>
      <c r="D196" s="57"/>
      <c r="E196" s="59"/>
      <c r="F196" s="83">
        <f>SUM(F189:F195)</f>
        <v>0</v>
      </c>
    </row>
    <row r="197" spans="1:6" ht="15">
      <c r="A197" s="64"/>
      <c r="B197" s="40"/>
      <c r="C197" s="56"/>
      <c r="D197" s="57"/>
      <c r="E197" s="59"/>
      <c r="F197" s="58"/>
    </row>
    <row r="198" spans="1:6" ht="15">
      <c r="A198" s="10" t="s">
        <v>336</v>
      </c>
      <c r="B198" s="43" t="s">
        <v>337</v>
      </c>
      <c r="C198" s="37"/>
      <c r="D198" s="47"/>
      <c r="E198" s="48"/>
      <c r="F198" s="46"/>
    </row>
    <row r="199" spans="1:6" ht="15">
      <c r="A199" s="11" t="s">
        <v>338</v>
      </c>
      <c r="B199" s="55" t="s">
        <v>339</v>
      </c>
      <c r="C199" s="56"/>
      <c r="D199" s="57"/>
      <c r="E199" s="59"/>
      <c r="F199" s="58"/>
    </row>
    <row r="200" spans="1:6" ht="30">
      <c r="A200" s="16" t="s">
        <v>340</v>
      </c>
      <c r="B200" s="21" t="s">
        <v>341</v>
      </c>
      <c r="C200" s="20" t="s">
        <v>507</v>
      </c>
      <c r="D200" s="14">
        <v>62.97</v>
      </c>
      <c r="E200" s="13">
        <v>0</v>
      </c>
      <c r="F200" s="13">
        <f>D200*E200</f>
        <v>0</v>
      </c>
    </row>
    <row r="201" spans="1:6" ht="15">
      <c r="A201" s="16" t="s">
        <v>342</v>
      </c>
      <c r="B201" s="60" t="s">
        <v>333</v>
      </c>
      <c r="C201" s="66"/>
      <c r="D201" s="62"/>
      <c r="E201" s="63"/>
      <c r="F201" s="58"/>
    </row>
    <row r="202" spans="1:6" ht="45">
      <c r="A202" s="16" t="s">
        <v>343</v>
      </c>
      <c r="B202" s="21" t="s">
        <v>344</v>
      </c>
      <c r="C202" s="20" t="s">
        <v>503</v>
      </c>
      <c r="D202" s="14">
        <v>787.23</v>
      </c>
      <c r="E202" s="13">
        <v>0</v>
      </c>
      <c r="F202" s="13">
        <f>D202*E202</f>
        <v>0</v>
      </c>
    </row>
    <row r="203" spans="1:6" ht="15">
      <c r="A203" s="11" t="s">
        <v>345</v>
      </c>
      <c r="B203" s="55" t="s">
        <v>346</v>
      </c>
      <c r="C203" s="65"/>
      <c r="D203" s="57"/>
      <c r="E203" s="63"/>
      <c r="F203" s="58"/>
    </row>
    <row r="204" spans="1:6" ht="15">
      <c r="A204" s="11" t="s">
        <v>347</v>
      </c>
      <c r="B204" s="9" t="s">
        <v>348</v>
      </c>
      <c r="C204" s="24" t="s">
        <v>503</v>
      </c>
      <c r="D204" s="12">
        <v>168.13</v>
      </c>
      <c r="E204" s="13">
        <v>0</v>
      </c>
      <c r="F204" s="13">
        <f>D204*E204</f>
        <v>0</v>
      </c>
    </row>
    <row r="205" spans="1:6" ht="15">
      <c r="A205" s="9"/>
      <c r="B205" s="55" t="s">
        <v>496</v>
      </c>
      <c r="C205" s="56"/>
      <c r="D205" s="57"/>
      <c r="E205" s="59"/>
      <c r="F205" s="83">
        <f>SUM(F200:F204)</f>
        <v>0</v>
      </c>
    </row>
    <row r="206" spans="1:6" ht="15">
      <c r="A206" s="38"/>
      <c r="B206" s="40"/>
      <c r="C206" s="56"/>
      <c r="D206" s="57"/>
      <c r="E206" s="59"/>
      <c r="F206" s="58"/>
    </row>
    <row r="207" spans="1:6" ht="15">
      <c r="A207" s="10" t="s">
        <v>349</v>
      </c>
      <c r="B207" s="49" t="s">
        <v>361</v>
      </c>
      <c r="C207" s="37"/>
      <c r="D207" s="47"/>
      <c r="E207" s="48"/>
      <c r="F207" s="46"/>
    </row>
    <row r="208" spans="1:6" ht="15">
      <c r="A208" s="11" t="s">
        <v>350</v>
      </c>
      <c r="B208" s="55" t="s">
        <v>351</v>
      </c>
      <c r="C208" s="56"/>
      <c r="D208" s="57"/>
      <c r="E208" s="59"/>
      <c r="F208" s="58"/>
    </row>
    <row r="209" spans="1:6" ht="30">
      <c r="A209" s="16" t="s">
        <v>352</v>
      </c>
      <c r="B209" s="21" t="s">
        <v>353</v>
      </c>
      <c r="C209" s="20" t="s">
        <v>482</v>
      </c>
      <c r="D209" s="14">
        <v>26.5</v>
      </c>
      <c r="E209" s="13">
        <v>0</v>
      </c>
      <c r="F209" s="13">
        <f>D209*E209</f>
        <v>0</v>
      </c>
    </row>
    <row r="210" spans="1:6" ht="15">
      <c r="A210" s="16" t="s">
        <v>354</v>
      </c>
      <c r="B210" s="60" t="s">
        <v>355</v>
      </c>
      <c r="C210" s="66"/>
      <c r="D210" s="62"/>
      <c r="E210" s="63"/>
      <c r="F210" s="58"/>
    </row>
    <row r="211" spans="1:6" ht="30">
      <c r="A211" s="16" t="s">
        <v>356</v>
      </c>
      <c r="B211" s="21" t="s">
        <v>357</v>
      </c>
      <c r="C211" s="20" t="s">
        <v>482</v>
      </c>
      <c r="D211" s="14">
        <v>56</v>
      </c>
      <c r="E211" s="13">
        <v>0</v>
      </c>
      <c r="F211" s="14">
        <f>D211*E211</f>
        <v>0</v>
      </c>
    </row>
    <row r="212" spans="1:6" ht="15">
      <c r="A212" s="18"/>
      <c r="B212" s="60" t="s">
        <v>497</v>
      </c>
      <c r="C212" s="61"/>
      <c r="D212" s="62"/>
      <c r="E212" s="63"/>
      <c r="F212" s="83">
        <f>SUM(F209:F211)</f>
        <v>0</v>
      </c>
    </row>
    <row r="213" spans="1:6" ht="15">
      <c r="A213" s="38"/>
      <c r="B213" s="40"/>
      <c r="C213" s="56"/>
      <c r="D213" s="57"/>
      <c r="E213" s="59"/>
      <c r="F213" s="58"/>
    </row>
    <row r="214" spans="1:6" ht="15">
      <c r="A214" s="10" t="s">
        <v>358</v>
      </c>
      <c r="B214" s="49" t="s">
        <v>360</v>
      </c>
      <c r="C214" s="37"/>
      <c r="D214" s="47"/>
      <c r="E214" s="48"/>
      <c r="F214" s="46"/>
    </row>
    <row r="215" spans="1:6" ht="15">
      <c r="A215" s="11" t="s">
        <v>359</v>
      </c>
      <c r="B215" s="55" t="s">
        <v>363</v>
      </c>
      <c r="C215" s="56"/>
      <c r="D215" s="57"/>
      <c r="E215" s="59"/>
      <c r="F215" s="58"/>
    </row>
    <row r="216" spans="1:6" ht="45">
      <c r="A216" s="16" t="s">
        <v>364</v>
      </c>
      <c r="B216" s="21" t="s">
        <v>365</v>
      </c>
      <c r="C216" s="20" t="s">
        <v>503</v>
      </c>
      <c r="D216" s="14">
        <v>978.56</v>
      </c>
      <c r="E216" s="13">
        <v>0</v>
      </c>
      <c r="F216" s="13">
        <f>D216*E216</f>
        <v>0</v>
      </c>
    </row>
    <row r="217" spans="1:6" ht="30">
      <c r="A217" s="16" t="s">
        <v>366</v>
      </c>
      <c r="B217" s="21" t="s">
        <v>367</v>
      </c>
      <c r="C217" s="20" t="s">
        <v>503</v>
      </c>
      <c r="D217" s="14">
        <v>628</v>
      </c>
      <c r="E217" s="13">
        <v>0</v>
      </c>
      <c r="F217" s="14">
        <f>D217*E217</f>
        <v>0</v>
      </c>
    </row>
    <row r="218" spans="1:6" ht="15">
      <c r="A218" s="11" t="s">
        <v>368</v>
      </c>
      <c r="B218" s="55" t="s">
        <v>369</v>
      </c>
      <c r="C218" s="65"/>
      <c r="D218" s="57"/>
      <c r="E218" s="63"/>
      <c r="F218" s="58"/>
    </row>
    <row r="219" spans="1:6" ht="30">
      <c r="A219" s="16" t="s">
        <v>370</v>
      </c>
      <c r="B219" s="21" t="s">
        <v>371</v>
      </c>
      <c r="C219" s="20" t="s">
        <v>503</v>
      </c>
      <c r="D219" s="14">
        <v>87.56</v>
      </c>
      <c r="E219" s="13">
        <v>0</v>
      </c>
      <c r="F219" s="13">
        <f>D219*E219</f>
        <v>0</v>
      </c>
    </row>
    <row r="220" spans="1:6" ht="30">
      <c r="A220" s="16" t="s">
        <v>373</v>
      </c>
      <c r="B220" s="21" t="s">
        <v>374</v>
      </c>
      <c r="C220" s="20" t="s">
        <v>503</v>
      </c>
      <c r="D220" s="14">
        <v>276</v>
      </c>
      <c r="E220" s="13">
        <v>0</v>
      </c>
      <c r="F220" s="14">
        <f>D220*E220</f>
        <v>0</v>
      </c>
    </row>
    <row r="221" spans="1:6" ht="30">
      <c r="A221" s="16" t="s">
        <v>372</v>
      </c>
      <c r="B221" s="21" t="s">
        <v>375</v>
      </c>
      <c r="C221" s="20" t="s">
        <v>503</v>
      </c>
      <c r="D221" s="14">
        <v>145.2</v>
      </c>
      <c r="E221" s="13">
        <v>0</v>
      </c>
      <c r="F221" s="13">
        <f>D221*E221</f>
        <v>0</v>
      </c>
    </row>
    <row r="222" spans="1:6" ht="15">
      <c r="A222" s="9"/>
      <c r="B222" s="55" t="s">
        <v>498</v>
      </c>
      <c r="C222" s="56"/>
      <c r="D222" s="57"/>
      <c r="E222" s="59"/>
      <c r="F222" s="83">
        <f>SUM(F216:F221)</f>
        <v>0</v>
      </c>
    </row>
    <row r="223" spans="1:6" ht="15">
      <c r="A223" s="38"/>
      <c r="B223" s="40"/>
      <c r="C223" s="56"/>
      <c r="D223" s="57"/>
      <c r="E223" s="59"/>
      <c r="F223" s="58"/>
    </row>
    <row r="224" spans="1:6" ht="15">
      <c r="A224" s="10" t="s">
        <v>376</v>
      </c>
      <c r="B224" s="42" t="s">
        <v>377</v>
      </c>
      <c r="C224" s="37"/>
      <c r="D224" s="47"/>
      <c r="E224" s="48"/>
      <c r="F224" s="46"/>
    </row>
    <row r="225" spans="1:6" ht="15">
      <c r="A225" s="11" t="s">
        <v>378</v>
      </c>
      <c r="B225" s="55" t="s">
        <v>30</v>
      </c>
      <c r="C225" s="56"/>
      <c r="D225" s="57"/>
      <c r="E225" s="59"/>
      <c r="F225" s="58"/>
    </row>
    <row r="226" spans="1:6" ht="45">
      <c r="A226" s="20" t="s">
        <v>380</v>
      </c>
      <c r="B226" s="21" t="s">
        <v>379</v>
      </c>
      <c r="C226" s="20" t="s">
        <v>510</v>
      </c>
      <c r="D226" s="14">
        <v>10.8</v>
      </c>
      <c r="E226" s="13">
        <v>0</v>
      </c>
      <c r="F226" s="13">
        <f>D226*E226</f>
        <v>0</v>
      </c>
    </row>
    <row r="227" spans="1:6" ht="15">
      <c r="A227" s="11" t="s">
        <v>381</v>
      </c>
      <c r="B227" s="55" t="s">
        <v>382</v>
      </c>
      <c r="C227" s="65"/>
      <c r="D227" s="57"/>
      <c r="E227" s="63"/>
      <c r="F227" s="58"/>
    </row>
    <row r="228" spans="1:6" ht="45">
      <c r="A228" s="16" t="s">
        <v>383</v>
      </c>
      <c r="B228" s="21" t="s">
        <v>384</v>
      </c>
      <c r="C228" s="20" t="s">
        <v>504</v>
      </c>
      <c r="D228" s="14">
        <v>2</v>
      </c>
      <c r="E228" s="13">
        <v>0</v>
      </c>
      <c r="F228" s="14">
        <f>D228*E228</f>
        <v>0</v>
      </c>
    </row>
    <row r="229" spans="1:6" ht="30">
      <c r="A229" s="16" t="s">
        <v>385</v>
      </c>
      <c r="B229" s="25" t="s">
        <v>388</v>
      </c>
      <c r="C229" s="20" t="s">
        <v>504</v>
      </c>
      <c r="D229" s="14">
        <v>1</v>
      </c>
      <c r="E229" s="13">
        <v>0</v>
      </c>
      <c r="F229" s="14">
        <f>D229*E229</f>
        <v>0</v>
      </c>
    </row>
    <row r="230" spans="1:6" ht="45">
      <c r="A230" s="16" t="s">
        <v>386</v>
      </c>
      <c r="B230" s="25" t="s">
        <v>387</v>
      </c>
      <c r="C230" s="20" t="s">
        <v>504</v>
      </c>
      <c r="D230" s="14">
        <v>1</v>
      </c>
      <c r="E230" s="13">
        <v>0</v>
      </c>
      <c r="F230" s="14">
        <f>D230*E230</f>
        <v>0</v>
      </c>
    </row>
    <row r="231" spans="1:6" ht="30">
      <c r="A231" s="11" t="s">
        <v>390</v>
      </c>
      <c r="B231" s="25" t="s">
        <v>389</v>
      </c>
      <c r="C231" s="24" t="s">
        <v>504</v>
      </c>
      <c r="D231" s="14">
        <v>1</v>
      </c>
      <c r="E231" s="13">
        <v>0</v>
      </c>
      <c r="F231" s="13">
        <f>D231*E231</f>
        <v>0</v>
      </c>
    </row>
    <row r="232" spans="1:6" ht="45">
      <c r="A232" s="26" t="s">
        <v>391</v>
      </c>
      <c r="B232" s="25" t="s">
        <v>392</v>
      </c>
      <c r="C232" s="20" t="s">
        <v>504</v>
      </c>
      <c r="D232" s="14">
        <v>2</v>
      </c>
      <c r="E232" s="13">
        <v>0</v>
      </c>
      <c r="F232" s="13">
        <f>D232*E232</f>
        <v>0</v>
      </c>
    </row>
    <row r="233" spans="1:6" ht="15">
      <c r="A233" s="11" t="s">
        <v>393</v>
      </c>
      <c r="B233" s="55" t="s">
        <v>280</v>
      </c>
      <c r="C233" s="65"/>
      <c r="D233" s="57"/>
      <c r="E233" s="63"/>
      <c r="F233" s="58"/>
    </row>
    <row r="234" spans="1:6" ht="30">
      <c r="A234" s="16" t="s">
        <v>395</v>
      </c>
      <c r="B234" s="25" t="s">
        <v>394</v>
      </c>
      <c r="C234" s="20" t="s">
        <v>503</v>
      </c>
      <c r="D234" s="14">
        <v>31.92</v>
      </c>
      <c r="E234" s="13">
        <v>0</v>
      </c>
      <c r="F234" s="13">
        <f>D234*E234</f>
        <v>0</v>
      </c>
    </row>
    <row r="235" spans="1:6" ht="15">
      <c r="A235" s="11" t="s">
        <v>396</v>
      </c>
      <c r="B235" s="9" t="s">
        <v>397</v>
      </c>
      <c r="C235" s="24" t="s">
        <v>503</v>
      </c>
      <c r="D235" s="14">
        <v>1.5</v>
      </c>
      <c r="E235" s="13">
        <v>0</v>
      </c>
      <c r="F235" s="14">
        <f>D235*E235</f>
        <v>0</v>
      </c>
    </row>
    <row r="236" spans="1:6" ht="30">
      <c r="A236" s="16" t="s">
        <v>398</v>
      </c>
      <c r="B236" s="25" t="s">
        <v>399</v>
      </c>
      <c r="C236" s="20" t="s">
        <v>503</v>
      </c>
      <c r="D236" s="14">
        <v>9.54</v>
      </c>
      <c r="E236" s="13">
        <v>0</v>
      </c>
      <c r="F236" s="14">
        <f>D236*E236</f>
        <v>0</v>
      </c>
    </row>
    <row r="237" spans="1:6" ht="15">
      <c r="A237" s="11" t="s">
        <v>400</v>
      </c>
      <c r="B237" s="55" t="s">
        <v>401</v>
      </c>
      <c r="C237" s="65"/>
      <c r="D237" s="62"/>
      <c r="E237" s="63"/>
      <c r="F237" s="58"/>
    </row>
    <row r="238" spans="1:6" ht="30">
      <c r="A238" s="16" t="s">
        <v>402</v>
      </c>
      <c r="B238" s="25" t="s">
        <v>403</v>
      </c>
      <c r="C238" s="20" t="s">
        <v>504</v>
      </c>
      <c r="D238" s="14">
        <v>8</v>
      </c>
      <c r="E238" s="13">
        <v>0</v>
      </c>
      <c r="F238" s="14">
        <f>D238*E238</f>
        <v>0</v>
      </c>
    </row>
    <row r="239" spans="1:6" ht="15">
      <c r="A239" s="11" t="s">
        <v>404</v>
      </c>
      <c r="B239" s="55" t="s">
        <v>405</v>
      </c>
      <c r="C239" s="65"/>
      <c r="D239" s="62"/>
      <c r="E239" s="63"/>
      <c r="F239" s="58"/>
    </row>
    <row r="240" spans="1:6" ht="15">
      <c r="A240" s="11" t="s">
        <v>406</v>
      </c>
      <c r="B240" s="9" t="s">
        <v>407</v>
      </c>
      <c r="C240" s="24" t="s">
        <v>482</v>
      </c>
      <c r="D240" s="14">
        <v>7</v>
      </c>
      <c r="E240" s="13">
        <v>0</v>
      </c>
      <c r="F240" s="14">
        <f aca="true" t="shared" si="4" ref="F240:F245">D240*E240</f>
        <v>0</v>
      </c>
    </row>
    <row r="241" spans="1:6" ht="15">
      <c r="A241" s="11" t="s">
        <v>408</v>
      </c>
      <c r="B241" s="9" t="s">
        <v>411</v>
      </c>
      <c r="C241" s="24" t="s">
        <v>504</v>
      </c>
      <c r="D241" s="14">
        <v>5</v>
      </c>
      <c r="E241" s="13">
        <v>0</v>
      </c>
      <c r="F241" s="14">
        <f t="shared" si="4"/>
        <v>0</v>
      </c>
    </row>
    <row r="242" spans="1:6" ht="15">
      <c r="A242" s="11" t="s">
        <v>409</v>
      </c>
      <c r="B242" s="9" t="s">
        <v>412</v>
      </c>
      <c r="C242" s="24" t="s">
        <v>504</v>
      </c>
      <c r="D242" s="14">
        <v>1</v>
      </c>
      <c r="E242" s="13">
        <v>0</v>
      </c>
      <c r="F242" s="13">
        <f t="shared" si="4"/>
        <v>0</v>
      </c>
    </row>
    <row r="243" spans="1:6" ht="15">
      <c r="A243" s="11" t="s">
        <v>410</v>
      </c>
      <c r="B243" s="9" t="s">
        <v>413</v>
      </c>
      <c r="C243" s="24" t="s">
        <v>509</v>
      </c>
      <c r="D243" s="14">
        <v>2</v>
      </c>
      <c r="E243" s="13">
        <v>0</v>
      </c>
      <c r="F243" s="13">
        <f t="shared" si="4"/>
        <v>0</v>
      </c>
    </row>
    <row r="244" spans="1:6" ht="15">
      <c r="A244" s="11" t="s">
        <v>414</v>
      </c>
      <c r="B244" s="9" t="s">
        <v>415</v>
      </c>
      <c r="C244" s="24" t="s">
        <v>504</v>
      </c>
      <c r="D244" s="14">
        <v>1</v>
      </c>
      <c r="E244" s="13">
        <v>0</v>
      </c>
      <c r="F244" s="14">
        <f t="shared" si="4"/>
        <v>0</v>
      </c>
    </row>
    <row r="245" spans="1:6" ht="15">
      <c r="A245" s="11" t="s">
        <v>416</v>
      </c>
      <c r="B245" s="9" t="s">
        <v>417</v>
      </c>
      <c r="C245" s="24" t="s">
        <v>504</v>
      </c>
      <c r="D245" s="14">
        <v>3</v>
      </c>
      <c r="E245" s="13">
        <v>0</v>
      </c>
      <c r="F245" s="14">
        <f t="shared" si="4"/>
        <v>0</v>
      </c>
    </row>
    <row r="246" spans="1:6" ht="15">
      <c r="A246" s="11" t="s">
        <v>418</v>
      </c>
      <c r="B246" s="55" t="s">
        <v>419</v>
      </c>
      <c r="C246" s="65"/>
      <c r="D246" s="62"/>
      <c r="E246" s="63"/>
      <c r="F246" s="58"/>
    </row>
    <row r="247" spans="1:6" ht="15">
      <c r="A247" s="11" t="s">
        <v>420</v>
      </c>
      <c r="B247" s="9" t="s">
        <v>421</v>
      </c>
      <c r="C247" s="24" t="s">
        <v>503</v>
      </c>
      <c r="D247" s="14">
        <v>62.58</v>
      </c>
      <c r="E247" s="13">
        <v>0</v>
      </c>
      <c r="F247" s="13">
        <f>D247*E247</f>
        <v>0</v>
      </c>
    </row>
    <row r="248" spans="1:6" ht="15">
      <c r="A248" s="11" t="s">
        <v>422</v>
      </c>
      <c r="B248" s="9" t="s">
        <v>423</v>
      </c>
      <c r="C248" s="24" t="s">
        <v>503</v>
      </c>
      <c r="D248" s="14">
        <v>2.1</v>
      </c>
      <c r="E248" s="13">
        <v>0</v>
      </c>
      <c r="F248" s="13">
        <f>D248*E248</f>
        <v>0</v>
      </c>
    </row>
    <row r="249" spans="1:6" ht="30">
      <c r="A249" s="16" t="s">
        <v>424</v>
      </c>
      <c r="B249" s="25" t="s">
        <v>425</v>
      </c>
      <c r="C249" s="20" t="s">
        <v>503</v>
      </c>
      <c r="D249" s="14">
        <v>11.4</v>
      </c>
      <c r="E249" s="13">
        <v>0</v>
      </c>
      <c r="F249" s="13">
        <f>D249*E249</f>
        <v>0</v>
      </c>
    </row>
    <row r="250" spans="1:6" ht="15">
      <c r="A250" s="9"/>
      <c r="B250" s="75" t="s">
        <v>499</v>
      </c>
      <c r="C250" s="56"/>
      <c r="D250" s="57"/>
      <c r="E250" s="59"/>
      <c r="F250" s="83">
        <f>SUM(F226:F249)</f>
        <v>0</v>
      </c>
    </row>
    <row r="251" spans="1:6" ht="15">
      <c r="A251" s="38"/>
      <c r="B251" s="40"/>
      <c r="C251" s="56"/>
      <c r="D251" s="57"/>
      <c r="E251" s="59"/>
      <c r="F251" s="58"/>
    </row>
    <row r="252" spans="1:6" ht="15">
      <c r="A252" s="10" t="s">
        <v>426</v>
      </c>
      <c r="B252" s="43" t="s">
        <v>427</v>
      </c>
      <c r="C252" s="37"/>
      <c r="D252" s="47"/>
      <c r="E252" s="48"/>
      <c r="F252" s="46"/>
    </row>
    <row r="253" spans="1:6" ht="15">
      <c r="A253" s="11" t="s">
        <v>428</v>
      </c>
      <c r="B253" s="75" t="s">
        <v>429</v>
      </c>
      <c r="C253" s="56"/>
      <c r="D253" s="57"/>
      <c r="E253" s="59"/>
      <c r="F253" s="58"/>
    </row>
    <row r="254" spans="1:6" ht="30">
      <c r="A254" s="16" t="s">
        <v>430</v>
      </c>
      <c r="B254" s="25" t="s">
        <v>431</v>
      </c>
      <c r="C254" s="20" t="s">
        <v>482</v>
      </c>
      <c r="D254" s="14">
        <v>110</v>
      </c>
      <c r="E254" s="13">
        <v>0</v>
      </c>
      <c r="F254" s="13">
        <f aca="true" t="shared" si="5" ref="F254:F265">D254*E254</f>
        <v>0</v>
      </c>
    </row>
    <row r="255" spans="1:6" ht="15">
      <c r="A255" s="11" t="s">
        <v>432</v>
      </c>
      <c r="B255" s="9" t="s">
        <v>433</v>
      </c>
      <c r="C255" s="24" t="s">
        <v>504</v>
      </c>
      <c r="D255" s="12">
        <v>26</v>
      </c>
      <c r="E255" s="13">
        <v>0</v>
      </c>
      <c r="F255" s="14">
        <f t="shared" si="5"/>
        <v>0</v>
      </c>
    </row>
    <row r="256" spans="1:6" ht="15">
      <c r="A256" s="11" t="s">
        <v>434</v>
      </c>
      <c r="B256" s="9" t="s">
        <v>435</v>
      </c>
      <c r="C256" s="24" t="s">
        <v>504</v>
      </c>
      <c r="D256" s="12">
        <v>45</v>
      </c>
      <c r="E256" s="13">
        <v>0</v>
      </c>
      <c r="F256" s="14">
        <f t="shared" si="5"/>
        <v>0</v>
      </c>
    </row>
    <row r="257" spans="1:6" ht="15">
      <c r="A257" s="11" t="s">
        <v>436</v>
      </c>
      <c r="B257" s="9" t="s">
        <v>437</v>
      </c>
      <c r="C257" s="24" t="s">
        <v>508</v>
      </c>
      <c r="D257" s="12">
        <v>45</v>
      </c>
      <c r="E257" s="13">
        <v>0</v>
      </c>
      <c r="F257" s="13">
        <f t="shared" si="5"/>
        <v>0</v>
      </c>
    </row>
    <row r="258" spans="1:6" ht="15">
      <c r="A258" s="11" t="s">
        <v>438</v>
      </c>
      <c r="B258" s="9" t="s">
        <v>439</v>
      </c>
      <c r="C258" s="24" t="s">
        <v>482</v>
      </c>
      <c r="D258" s="12">
        <v>130</v>
      </c>
      <c r="E258" s="13">
        <v>0</v>
      </c>
      <c r="F258" s="13">
        <f t="shared" si="5"/>
        <v>0</v>
      </c>
    </row>
    <row r="259" spans="1:6" ht="15">
      <c r="A259" s="11" t="s">
        <v>440</v>
      </c>
      <c r="B259" s="9" t="s">
        <v>441</v>
      </c>
      <c r="C259" s="24" t="s">
        <v>482</v>
      </c>
      <c r="D259" s="12">
        <v>205</v>
      </c>
      <c r="E259" s="13">
        <v>0</v>
      </c>
      <c r="F259" s="14">
        <f t="shared" si="5"/>
        <v>0</v>
      </c>
    </row>
    <row r="260" spans="1:6" ht="15">
      <c r="A260" s="11" t="s">
        <v>442</v>
      </c>
      <c r="B260" s="9" t="s">
        <v>443</v>
      </c>
      <c r="C260" s="24" t="s">
        <v>504</v>
      </c>
      <c r="D260" s="12">
        <v>1</v>
      </c>
      <c r="E260" s="13">
        <v>0</v>
      </c>
      <c r="F260" s="13">
        <f t="shared" si="5"/>
        <v>0</v>
      </c>
    </row>
    <row r="261" spans="1:6" ht="30">
      <c r="A261" s="16" t="s">
        <v>444</v>
      </c>
      <c r="B261" s="25" t="s">
        <v>445</v>
      </c>
      <c r="C261" s="20" t="s">
        <v>504</v>
      </c>
      <c r="D261" s="14">
        <v>1</v>
      </c>
      <c r="E261" s="13">
        <v>0</v>
      </c>
      <c r="F261" s="13">
        <f t="shared" si="5"/>
        <v>0</v>
      </c>
    </row>
    <row r="262" spans="1:6" ht="15">
      <c r="A262" s="11" t="s">
        <v>446</v>
      </c>
      <c r="B262" s="9" t="s">
        <v>447</v>
      </c>
      <c r="C262" s="24" t="s">
        <v>504</v>
      </c>
      <c r="D262" s="12">
        <v>19</v>
      </c>
      <c r="E262" s="13">
        <v>0</v>
      </c>
      <c r="F262" s="14">
        <f t="shared" si="5"/>
        <v>0</v>
      </c>
    </row>
    <row r="263" spans="1:6" ht="15">
      <c r="A263" s="11" t="s">
        <v>448</v>
      </c>
      <c r="B263" s="9" t="s">
        <v>449</v>
      </c>
      <c r="C263" s="24" t="s">
        <v>504</v>
      </c>
      <c r="D263" s="12">
        <v>19</v>
      </c>
      <c r="E263" s="13">
        <v>0</v>
      </c>
      <c r="F263" s="14">
        <f t="shared" si="5"/>
        <v>0</v>
      </c>
    </row>
    <row r="264" spans="1:6" ht="30">
      <c r="A264" s="16" t="s">
        <v>450</v>
      </c>
      <c r="B264" s="25" t="s">
        <v>451</v>
      </c>
      <c r="C264" s="20" t="s">
        <v>504</v>
      </c>
      <c r="D264" s="14">
        <v>5</v>
      </c>
      <c r="E264" s="13">
        <v>0</v>
      </c>
      <c r="F264" s="13">
        <f t="shared" si="5"/>
        <v>0</v>
      </c>
    </row>
    <row r="265" spans="1:6" ht="15">
      <c r="A265" s="11" t="s">
        <v>452</v>
      </c>
      <c r="B265" s="9" t="s">
        <v>453</v>
      </c>
      <c r="C265" s="24" t="s">
        <v>504</v>
      </c>
      <c r="D265" s="12">
        <v>22</v>
      </c>
      <c r="E265" s="13">
        <v>0</v>
      </c>
      <c r="F265" s="13">
        <f t="shared" si="5"/>
        <v>0</v>
      </c>
    </row>
    <row r="266" spans="1:6" ht="15">
      <c r="A266" s="9"/>
      <c r="B266" s="75" t="s">
        <v>500</v>
      </c>
      <c r="C266" s="56"/>
      <c r="D266" s="57"/>
      <c r="E266" s="59"/>
      <c r="F266" s="78">
        <f>SUM(F254:F265)</f>
        <v>0</v>
      </c>
    </row>
    <row r="267" spans="1:6" ht="15">
      <c r="A267" s="38"/>
      <c r="B267" s="40"/>
      <c r="C267" s="56"/>
      <c r="D267" s="57"/>
      <c r="E267" s="59"/>
      <c r="F267" s="58"/>
    </row>
    <row r="268" spans="1:6" ht="15">
      <c r="A268" s="10" t="s">
        <v>454</v>
      </c>
      <c r="B268" s="43" t="s">
        <v>455</v>
      </c>
      <c r="C268" s="37"/>
      <c r="D268" s="47"/>
      <c r="E268" s="48"/>
      <c r="F268" s="46"/>
    </row>
    <row r="269" spans="1:6" ht="15">
      <c r="A269" s="11" t="s">
        <v>456</v>
      </c>
      <c r="B269" s="75" t="s">
        <v>457</v>
      </c>
      <c r="C269" s="56"/>
      <c r="D269" s="57"/>
      <c r="E269" s="59"/>
      <c r="F269" s="58"/>
    </row>
    <row r="270" spans="1:6" ht="15">
      <c r="A270" s="11" t="s">
        <v>458</v>
      </c>
      <c r="B270" s="9" t="s">
        <v>459</v>
      </c>
      <c r="C270" s="24" t="s">
        <v>482</v>
      </c>
      <c r="D270" s="12">
        <v>7.25</v>
      </c>
      <c r="E270" s="13">
        <v>0</v>
      </c>
      <c r="F270" s="13">
        <f>D270*E270</f>
        <v>0</v>
      </c>
    </row>
    <row r="271" spans="1:6" ht="15">
      <c r="A271" s="11" t="s">
        <v>460</v>
      </c>
      <c r="B271" s="9" t="s">
        <v>461</v>
      </c>
      <c r="C271" s="24" t="s">
        <v>503</v>
      </c>
      <c r="D271" s="12">
        <v>4.2</v>
      </c>
      <c r="E271" s="13">
        <v>0</v>
      </c>
      <c r="F271" s="13">
        <f>D271*E271</f>
        <v>0</v>
      </c>
    </row>
    <row r="272" spans="1:6" ht="30">
      <c r="A272" s="11" t="s">
        <v>462</v>
      </c>
      <c r="B272" s="25" t="s">
        <v>463</v>
      </c>
      <c r="C272" s="20" t="s">
        <v>504</v>
      </c>
      <c r="D272" s="14">
        <v>2</v>
      </c>
      <c r="E272" s="13">
        <v>0</v>
      </c>
      <c r="F272" s="13">
        <f>D272*E272</f>
        <v>0</v>
      </c>
    </row>
    <row r="273" spans="1:6" ht="15">
      <c r="A273" s="11" t="s">
        <v>464</v>
      </c>
      <c r="B273" s="55" t="s">
        <v>302</v>
      </c>
      <c r="C273" s="65"/>
      <c r="D273" s="57"/>
      <c r="E273" s="63"/>
      <c r="F273" s="58"/>
    </row>
    <row r="274" spans="1:6" ht="30">
      <c r="A274" s="16" t="s">
        <v>465</v>
      </c>
      <c r="B274" s="25" t="s">
        <v>466</v>
      </c>
      <c r="C274" s="20" t="s">
        <v>503</v>
      </c>
      <c r="D274" s="14">
        <v>15.6</v>
      </c>
      <c r="E274" s="13">
        <v>0</v>
      </c>
      <c r="F274" s="13">
        <f>D274*E274</f>
        <v>0</v>
      </c>
    </row>
    <row r="275" spans="1:6" ht="30">
      <c r="A275" s="16" t="s">
        <v>467</v>
      </c>
      <c r="B275" s="25" t="s">
        <v>468</v>
      </c>
      <c r="C275" s="20" t="s">
        <v>503</v>
      </c>
      <c r="D275" s="14">
        <v>9.2</v>
      </c>
      <c r="E275" s="13">
        <v>0</v>
      </c>
      <c r="F275" s="13">
        <f>D275*E275</f>
        <v>0</v>
      </c>
    </row>
    <row r="276" spans="1:6" ht="30">
      <c r="A276" s="16" t="s">
        <v>469</v>
      </c>
      <c r="B276" s="25" t="s">
        <v>470</v>
      </c>
      <c r="C276" s="20" t="s">
        <v>482</v>
      </c>
      <c r="D276" s="14">
        <v>15.6</v>
      </c>
      <c r="E276" s="13">
        <v>0</v>
      </c>
      <c r="F276" s="14">
        <f>D276*E276</f>
        <v>0</v>
      </c>
    </row>
    <row r="277" spans="1:8" ht="15">
      <c r="A277" s="9"/>
      <c r="B277" s="55" t="s">
        <v>501</v>
      </c>
      <c r="C277" s="56"/>
      <c r="D277" s="57"/>
      <c r="E277" s="59"/>
      <c r="F277" s="83">
        <f>SUM(F270:F276)</f>
        <v>0</v>
      </c>
      <c r="G277" s="81"/>
      <c r="H277" s="81"/>
    </row>
    <row r="278" spans="1:6" ht="15">
      <c r="A278" s="38"/>
      <c r="B278" s="40"/>
      <c r="C278" s="56"/>
      <c r="D278" s="57"/>
      <c r="E278" s="59"/>
      <c r="F278" s="58"/>
    </row>
    <row r="279" spans="1:6" ht="15">
      <c r="A279" s="10" t="s">
        <v>471</v>
      </c>
      <c r="B279" s="76" t="s">
        <v>472</v>
      </c>
      <c r="C279" s="37"/>
      <c r="D279" s="47"/>
      <c r="E279" s="48"/>
      <c r="F279" s="46"/>
    </row>
    <row r="280" spans="1:6" ht="15">
      <c r="A280" s="11" t="s">
        <v>473</v>
      </c>
      <c r="B280" s="75" t="s">
        <v>475</v>
      </c>
      <c r="C280" s="56"/>
      <c r="D280" s="57"/>
      <c r="E280" s="59"/>
      <c r="F280" s="58"/>
    </row>
    <row r="281" spans="1:6" ht="15">
      <c r="A281" s="11" t="s">
        <v>476</v>
      </c>
      <c r="B281" s="9" t="s">
        <v>474</v>
      </c>
      <c r="C281" s="24" t="s">
        <v>503</v>
      </c>
      <c r="D281" s="12">
        <v>853.2</v>
      </c>
      <c r="E281" s="15">
        <v>0</v>
      </c>
      <c r="F281" s="14">
        <f>D281*E281</f>
        <v>0</v>
      </c>
    </row>
    <row r="282" spans="1:7" ht="15">
      <c r="A282" s="9"/>
      <c r="B282" s="75" t="s">
        <v>502</v>
      </c>
      <c r="C282" s="40"/>
      <c r="D282" s="40"/>
      <c r="E282" s="77"/>
      <c r="F282" s="83">
        <f>SUM(F281)</f>
        <v>0</v>
      </c>
      <c r="G282" s="82"/>
    </row>
    <row r="283" spans="1:6" ht="15">
      <c r="A283" s="38"/>
      <c r="B283" s="40"/>
      <c r="C283" s="40"/>
      <c r="D283" s="40"/>
      <c r="E283" s="40"/>
      <c r="F283" s="78"/>
    </row>
    <row r="284" spans="1:6" ht="15">
      <c r="A284" s="10" t="s">
        <v>477</v>
      </c>
      <c r="B284" s="44"/>
      <c r="C284" s="44"/>
      <c r="D284" s="44"/>
      <c r="E284" s="44"/>
      <c r="F284" s="80">
        <f>F282+F277+F266+F250+F222+F212+F205+F196+F185+F176+F162+F149+F91+F36+F29+F21+F14</f>
        <v>0</v>
      </c>
    </row>
    <row r="286" spans="2:6" ht="15">
      <c r="B286" t="s">
        <v>516</v>
      </c>
      <c r="C286" s="86"/>
      <c r="D286" s="87" t="s">
        <v>517</v>
      </c>
      <c r="E286" s="87"/>
      <c r="F286" s="88"/>
    </row>
    <row r="287" spans="3:6" ht="15">
      <c r="C287" s="89"/>
      <c r="D287" s="81"/>
      <c r="E287" s="81"/>
      <c r="F287" s="90"/>
    </row>
    <row r="288" spans="3:6" ht="15">
      <c r="C288" s="89"/>
      <c r="D288" s="81"/>
      <c r="E288" s="81"/>
      <c r="F288" s="90"/>
    </row>
    <row r="289" spans="3:6" ht="15">
      <c r="C289" s="89"/>
      <c r="D289" s="81"/>
      <c r="E289" s="81"/>
      <c r="F289" s="90"/>
    </row>
    <row r="290" spans="3:6" ht="15">
      <c r="C290" s="89"/>
      <c r="D290" s="81"/>
      <c r="E290" s="81"/>
      <c r="F290" s="90"/>
    </row>
    <row r="291" spans="3:6" ht="15">
      <c r="C291" s="89"/>
      <c r="D291" s="81"/>
      <c r="E291" s="81"/>
      <c r="F291" s="90"/>
    </row>
    <row r="292" spans="3:6" ht="15">
      <c r="C292" s="91"/>
      <c r="D292" s="92"/>
      <c r="E292" s="92"/>
      <c r="F292" s="93"/>
    </row>
  </sheetData>
  <sheetProtection/>
  <printOptions/>
  <pageMargins left="0.9055118110236221" right="0.5118110236220472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Pessoal</dc:creator>
  <cp:keywords/>
  <dc:description/>
  <cp:lastModifiedBy>JOANA</cp:lastModifiedBy>
  <cp:lastPrinted>2013-12-05T14:07:30Z</cp:lastPrinted>
  <dcterms:created xsi:type="dcterms:W3CDTF">2013-11-25T12:57:56Z</dcterms:created>
  <dcterms:modified xsi:type="dcterms:W3CDTF">2014-07-25T13:37:38Z</dcterms:modified>
  <cp:category/>
  <cp:version/>
  <cp:contentType/>
  <cp:contentStatus/>
</cp:coreProperties>
</file>