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9045" activeTab="2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</sheets>
  <calcPr calcId="152511"/>
</workbook>
</file>

<file path=xl/calcChain.xml><?xml version="1.0" encoding="utf-8"?>
<calcChain xmlns="http://schemas.openxmlformats.org/spreadsheetml/2006/main">
  <c r="J9" i="3" l="1"/>
  <c r="J35" i="3"/>
  <c r="J32" i="3"/>
  <c r="J24" i="3"/>
  <c r="J7" i="3"/>
  <c r="I34" i="3"/>
  <c r="J34" i="3" s="1"/>
  <c r="J33" i="3" s="1"/>
  <c r="I31" i="3"/>
  <c r="J31" i="3" s="1"/>
  <c r="I30" i="3"/>
  <c r="J30" i="3" s="1"/>
  <c r="I29" i="3"/>
  <c r="J29" i="3" s="1"/>
  <c r="I27" i="3"/>
  <c r="J27" i="3" s="1"/>
  <c r="I26" i="3"/>
  <c r="J26" i="3" s="1"/>
  <c r="I23" i="3"/>
  <c r="J23" i="3" s="1"/>
  <c r="I22" i="3"/>
  <c r="J22" i="3" s="1"/>
  <c r="I21" i="3"/>
  <c r="J21" i="3" s="1"/>
  <c r="I20" i="3"/>
  <c r="J20" i="3" s="1"/>
  <c r="I19" i="3"/>
  <c r="J19" i="3" s="1"/>
  <c r="I16" i="3"/>
  <c r="J16" i="3" s="1"/>
  <c r="I15" i="3"/>
  <c r="J15" i="3" s="1"/>
  <c r="I13" i="3"/>
  <c r="J13" i="3" s="1"/>
  <c r="I12" i="3"/>
  <c r="J12" i="3" s="1"/>
  <c r="I10" i="3"/>
  <c r="J10" i="3" s="1"/>
  <c r="I9" i="3"/>
  <c r="J25" i="3" l="1"/>
  <c r="J28" i="3"/>
  <c r="J18" i="3"/>
  <c r="J17" i="3" s="1"/>
  <c r="J14" i="3"/>
  <c r="J11" i="3"/>
  <c r="J8" i="3"/>
</calcChain>
</file>

<file path=xl/sharedStrings.xml><?xml version="1.0" encoding="utf-8"?>
<sst xmlns="http://schemas.openxmlformats.org/spreadsheetml/2006/main" count="159" uniqueCount="95">
  <si>
    <r>
      <rPr>
        <b/>
        <sz val="6.5"/>
        <rFont val="Arial"/>
        <family val="2"/>
      </rPr>
      <t xml:space="preserve">Nº OPERAÇÃO
</t>
    </r>
    <r>
      <rPr>
        <sz val="6.5"/>
        <rFont val="Arial MT"/>
        <family val="2"/>
      </rPr>
      <t>0</t>
    </r>
  </si>
  <si>
    <r>
      <rPr>
        <b/>
        <sz val="6.5"/>
        <rFont val="Arial"/>
        <family val="2"/>
      </rPr>
      <t xml:space="preserve">Nº TransfereGOV
</t>
    </r>
    <r>
      <rPr>
        <sz val="6.5"/>
        <rFont val="Arial MT"/>
        <family val="2"/>
      </rPr>
      <t>0</t>
    </r>
  </si>
  <si>
    <r>
      <rPr>
        <b/>
        <sz val="6.5"/>
        <rFont val="Arial"/>
        <family val="2"/>
      </rPr>
      <t xml:space="preserve">PROPONENTE / TOMADOR
</t>
    </r>
    <r>
      <rPr>
        <sz val="6.5"/>
        <rFont val="Arial MT"/>
        <family val="2"/>
      </rPr>
      <t>MUNICÍPIO DE BENJAMIN CONSTANT DO SUL</t>
    </r>
  </si>
  <si>
    <r>
      <rPr>
        <b/>
        <sz val="6.5"/>
        <rFont val="Arial"/>
        <family val="2"/>
      </rPr>
      <t xml:space="preserve">APELIDO DO EMPREENDIMENTO
</t>
    </r>
    <r>
      <rPr>
        <sz val="6.5"/>
        <rFont val="Arial MT"/>
        <family val="2"/>
      </rPr>
      <t>REFORMA DO GINÁSIO DE ESPORTES MUNICIPAL</t>
    </r>
  </si>
  <si>
    <r>
      <rPr>
        <b/>
        <sz val="6.5"/>
        <rFont val="Arial"/>
        <family val="2"/>
      </rPr>
      <t xml:space="preserve">LOCALIDADE SINAPI
</t>
    </r>
    <r>
      <rPr>
        <sz val="6.5"/>
        <rFont val="Arial MT"/>
        <family val="2"/>
      </rPr>
      <t>PORTO ALEGRE</t>
    </r>
  </si>
  <si>
    <r>
      <rPr>
        <b/>
        <sz val="6.5"/>
        <rFont val="Arial"/>
        <family val="2"/>
      </rPr>
      <t xml:space="preserve">DATA BASE
</t>
    </r>
    <r>
      <rPr>
        <sz val="6.5"/>
        <rFont val="Arial MT"/>
        <family val="2"/>
      </rPr>
      <t>02-26 (N DES.)</t>
    </r>
  </si>
  <si>
    <r>
      <rPr>
        <b/>
        <sz val="6.5"/>
        <rFont val="Arial"/>
        <family val="2"/>
      </rPr>
      <t xml:space="preserve">DESCRIÇÃO DO LOTE
</t>
    </r>
    <r>
      <rPr>
        <sz val="6.5"/>
        <rFont val="Arial MT"/>
        <family val="2"/>
      </rPr>
      <t>REFORMA DO GINÁSIO DE ESPORTES MUNICIPAL</t>
    </r>
  </si>
  <si>
    <r>
      <rPr>
        <b/>
        <sz val="6.5"/>
        <rFont val="Arial"/>
        <family val="2"/>
      </rPr>
      <t xml:space="preserve">MUNICÍPIO / UF
</t>
    </r>
    <r>
      <rPr>
        <sz val="6.5"/>
        <rFont val="Arial MT"/>
        <family val="2"/>
      </rPr>
      <t>BENJAMIN CONSTANT DO SUL/RS</t>
    </r>
  </si>
  <si>
    <r>
      <rPr>
        <b/>
        <sz val="6.5"/>
        <rFont val="Arial"/>
        <family val="2"/>
      </rPr>
      <t xml:space="preserve">BDI 1
</t>
    </r>
    <r>
      <rPr>
        <sz val="6.5"/>
        <rFont val="Arial MT"/>
        <family val="2"/>
      </rPr>
      <t>21,00%</t>
    </r>
  </si>
  <si>
    <r>
      <rPr>
        <b/>
        <sz val="6.5"/>
        <rFont val="Arial"/>
        <family val="2"/>
      </rPr>
      <t xml:space="preserve">BDI 2
</t>
    </r>
    <r>
      <rPr>
        <sz val="6.5"/>
        <rFont val="Arial MT"/>
        <family val="2"/>
      </rPr>
      <t>0,00%</t>
    </r>
  </si>
  <si>
    <r>
      <rPr>
        <b/>
        <sz val="6.5"/>
        <rFont val="Arial"/>
        <family val="2"/>
      </rPr>
      <t xml:space="preserve">BDI 3
</t>
    </r>
    <r>
      <rPr>
        <sz val="6.5"/>
        <rFont val="Arial MT"/>
        <family val="2"/>
      </rPr>
      <t>0,00%</t>
    </r>
  </si>
  <si>
    <r>
      <rPr>
        <b/>
        <sz val="6.5"/>
        <rFont val="Arial"/>
        <family val="2"/>
      </rPr>
      <t>Item</t>
    </r>
  </si>
  <si>
    <r>
      <rPr>
        <b/>
        <sz val="6.5"/>
        <rFont val="Arial"/>
        <family val="2"/>
      </rPr>
      <t>Fonte</t>
    </r>
  </si>
  <si>
    <r>
      <rPr>
        <b/>
        <sz val="6.5"/>
        <rFont val="Arial"/>
        <family val="2"/>
      </rPr>
      <t>Código</t>
    </r>
  </si>
  <si>
    <r>
      <rPr>
        <b/>
        <sz val="6.5"/>
        <rFont val="Arial"/>
        <family val="2"/>
      </rPr>
      <t>Descrição</t>
    </r>
  </si>
  <si>
    <r>
      <rPr>
        <b/>
        <sz val="6.5"/>
        <rFont val="Arial"/>
        <family val="2"/>
      </rPr>
      <t>Unidade</t>
    </r>
  </si>
  <si>
    <r>
      <rPr>
        <b/>
        <sz val="6.5"/>
        <rFont val="Arial"/>
        <family val="2"/>
      </rPr>
      <t>Quantidade</t>
    </r>
  </si>
  <si>
    <r>
      <rPr>
        <b/>
        <sz val="6.5"/>
        <rFont val="Arial"/>
        <family val="2"/>
      </rPr>
      <t>Custo Unitário (sem BDI) (R$)</t>
    </r>
  </si>
  <si>
    <r>
      <rPr>
        <b/>
        <sz val="6.5"/>
        <rFont val="Arial"/>
        <family val="2"/>
      </rPr>
      <t>BDI (%)</t>
    </r>
  </si>
  <si>
    <r>
      <rPr>
        <b/>
        <sz val="6.5"/>
        <rFont val="Arial"/>
        <family val="2"/>
      </rPr>
      <t>Preço Unitário (com BDI) (R$)</t>
    </r>
  </si>
  <si>
    <r>
      <rPr>
        <b/>
        <sz val="6.5"/>
        <rFont val="Arial"/>
        <family val="2"/>
      </rPr>
      <t>Preço Total (R$)</t>
    </r>
  </si>
  <si>
    <r>
      <rPr>
        <b/>
        <sz val="6.5"/>
        <rFont val="Arial"/>
        <family val="2"/>
      </rPr>
      <t>REFORMA DO GINÁSIO DE ESPORTES MUNICIPAL</t>
    </r>
  </si>
  <si>
    <r>
      <rPr>
        <b/>
        <sz val="6.5"/>
        <rFont val="Arial"/>
        <family val="2"/>
      </rPr>
      <t>SUBSTITUIÇÃO DO TELHADO</t>
    </r>
  </si>
  <si>
    <r>
      <rPr>
        <b/>
        <sz val="6.5"/>
        <rFont val="Arial"/>
        <family val="2"/>
      </rPr>
      <t>-</t>
    </r>
  </si>
  <si>
    <r>
      <rPr>
        <b/>
        <sz val="6.5"/>
        <rFont val="Arial"/>
        <family val="2"/>
      </rPr>
      <t>1.1.</t>
    </r>
  </si>
  <si>
    <r>
      <rPr>
        <b/>
        <sz val="6.5"/>
        <rFont val="Arial"/>
        <family val="2"/>
      </rPr>
      <t>REMOÇÕES</t>
    </r>
  </si>
  <si>
    <r>
      <rPr>
        <sz val="6.5"/>
        <rFont val="Arial MT"/>
        <family val="2"/>
      </rPr>
      <t>1.1.1.</t>
    </r>
  </si>
  <si>
    <r>
      <rPr>
        <sz val="6.5"/>
        <rFont val="Arial MT"/>
        <family val="2"/>
      </rPr>
      <t>SINAPI</t>
    </r>
  </si>
  <si>
    <r>
      <rPr>
        <sz val="6.5"/>
        <rFont val="Arial MT"/>
        <family val="2"/>
      </rPr>
      <t xml:space="preserve">REMOÇÃO DE TELHAS DE FIBROCIMENTO, METÁLICA E CERÂMICA, DE
</t>
    </r>
    <r>
      <rPr>
        <sz val="6.5"/>
        <rFont val="Arial MT"/>
        <family val="2"/>
      </rPr>
      <t>FORMA MECANIZADA, COM USO DE GUINDASTE, SEM REAPROVEITAMENTO. AF_09/2023</t>
    </r>
  </si>
  <si>
    <r>
      <rPr>
        <sz val="6.5"/>
        <rFont val="Arial MT"/>
        <family val="2"/>
      </rPr>
      <t>M2</t>
    </r>
  </si>
  <si>
    <r>
      <rPr>
        <sz val="6.5"/>
        <rFont val="Arial MT"/>
        <family val="2"/>
      </rPr>
      <t>BDI 1</t>
    </r>
  </si>
  <si>
    <r>
      <rPr>
        <sz val="6.5"/>
        <rFont val="Arial MT"/>
        <family val="2"/>
      </rPr>
      <t>1.1.2.</t>
    </r>
  </si>
  <si>
    <r>
      <rPr>
        <sz val="6.5"/>
        <rFont val="Arial MT"/>
        <family val="2"/>
      </rPr>
      <t>REMOÇÃO DE TRAMA DE MADEIRA PARA COBERTURA, DE FORMA MANUAL, SEM REAPROVEITAMENTO. AF_09/2023</t>
    </r>
  </si>
  <si>
    <r>
      <rPr>
        <b/>
        <sz val="6.5"/>
        <rFont val="Arial"/>
        <family val="2"/>
      </rPr>
      <t>1.2.</t>
    </r>
  </si>
  <si>
    <r>
      <rPr>
        <b/>
        <sz val="6.5"/>
        <rFont val="Arial"/>
        <family val="2"/>
      </rPr>
      <t>EXECUÇÃO DO TELHADO NOVO</t>
    </r>
  </si>
  <si>
    <r>
      <rPr>
        <sz val="6.5"/>
        <rFont val="Arial MT"/>
        <family val="2"/>
      </rPr>
      <t>1.2.1.</t>
    </r>
  </si>
  <si>
    <r>
      <rPr>
        <sz val="6.5"/>
        <rFont val="Arial MT"/>
        <family val="2"/>
      </rPr>
      <t xml:space="preserve">TRAMA DE AÇO COMPOSTA POR TERÇAS PARA TELHADOS DE ATÉ 2 ÁGUAS PARA TELHA ONDULADA DE FIBROCIMENTO, METÁLICA, PLÁSTICA OU TERMOACÚSTICA, INCLUSO TRANSPORTE VERTICAL,
</t>
    </r>
    <r>
      <rPr>
        <sz val="6.5"/>
        <rFont val="Arial MT"/>
        <family val="2"/>
      </rPr>
      <t>EXCLUSIVE PINTURA. AF_10/2025_PS</t>
    </r>
  </si>
  <si>
    <r>
      <rPr>
        <sz val="6.5"/>
        <rFont val="Arial MT"/>
        <family val="2"/>
      </rPr>
      <t>1.2.2.</t>
    </r>
  </si>
  <si>
    <r>
      <rPr>
        <sz val="6.5"/>
        <rFont val="Arial MT"/>
        <family val="2"/>
      </rPr>
      <t>TELHAMENTO COM TELHA METÁLICA TERMOACÚSTICA E = 30 MM, COM ATÉ 2 ÁGUAS, INCLUSO IÇAMENTO. AF_07/2019</t>
    </r>
  </si>
  <si>
    <r>
      <rPr>
        <b/>
        <sz val="6.5"/>
        <rFont val="Arial"/>
        <family val="2"/>
      </rPr>
      <t>1.3.</t>
    </r>
  </si>
  <si>
    <r>
      <rPr>
        <b/>
        <sz val="6.5"/>
        <rFont val="Arial"/>
        <family val="2"/>
      </rPr>
      <t>SUBSTITUIÇÃO DE OITÕES</t>
    </r>
  </si>
  <si>
    <r>
      <rPr>
        <sz val="6.5"/>
        <rFont val="Arial MT"/>
        <family val="2"/>
      </rPr>
      <t>1.3.1.</t>
    </r>
  </si>
  <si>
    <r>
      <rPr>
        <sz val="6.5"/>
        <rFont val="Arial MT"/>
        <family val="2"/>
      </rPr>
      <t xml:space="preserve">TRAMA DE AÇO COMPOSTA POR TERÇAS PARA TELHADOS DE ATÉ 2 ÁGUAS PARA TELHA ONDULADA DE FIBROCIMENTO, METÁLICA,
</t>
    </r>
    <r>
      <rPr>
        <sz val="6.5"/>
        <rFont val="Arial MT"/>
        <family val="2"/>
      </rPr>
      <t>PLÁSTICA OU TERMOACÚSTICA, INCLUSO TRANSPORTE VERTICAL, EXCLUSIVE PINTURA. AF_10/2025_PS</t>
    </r>
  </si>
  <si>
    <r>
      <rPr>
        <sz val="6.5"/>
        <rFont val="Arial MT"/>
        <family val="2"/>
      </rPr>
      <t>1.3.2.</t>
    </r>
  </si>
  <si>
    <r>
      <rPr>
        <b/>
        <sz val="6.5"/>
        <rFont val="Arial"/>
        <family val="2"/>
      </rPr>
      <t>RECUPERAÇÃO DE PAREDES EXTERNAS</t>
    </r>
  </si>
  <si>
    <r>
      <rPr>
        <b/>
        <sz val="6.5"/>
        <rFont val="Arial"/>
        <family val="2"/>
      </rPr>
      <t>2.1.</t>
    </r>
  </si>
  <si>
    <r>
      <rPr>
        <b/>
        <sz val="6.5"/>
        <rFont val="Arial"/>
        <family val="2"/>
      </rPr>
      <t>RECUPERAÇÃO E EXECUÇÃO DE REVESTIMENTO EXTERNOS</t>
    </r>
  </si>
  <si>
    <r>
      <rPr>
        <sz val="6.5"/>
        <rFont val="Arial MT"/>
        <family val="2"/>
      </rPr>
      <t>2.1.1.</t>
    </r>
  </si>
  <si>
    <r>
      <rPr>
        <sz val="6.5"/>
        <rFont val="Arial MT"/>
        <family val="2"/>
      </rPr>
      <t>DEMOLIÇÃO DE ARGAMASSAS, DE FORMA MANUAL, SEM REAPROVEITAMENTO. AF_09/2023</t>
    </r>
  </si>
  <si>
    <r>
      <rPr>
        <sz val="6.5"/>
        <rFont val="Arial MT"/>
        <family val="2"/>
      </rPr>
      <t>2.1.2.</t>
    </r>
  </si>
  <si>
    <r>
      <rPr>
        <sz val="6.5"/>
        <rFont val="Arial MT"/>
        <family val="2"/>
      </rPr>
      <t xml:space="preserve">CHAPISCO APLICADO EM ALVENARIA (COM PRESENÇA DE VÃOS) E ESTRUTURAS DE CONCRETO DE FACHADA, COM COLHER DE
</t>
    </r>
    <r>
      <rPr>
        <sz val="6.5"/>
        <rFont val="Arial MT"/>
        <family val="2"/>
      </rPr>
      <t>PEDREIRO. ARGAMASSA TRAÇO 1:3 COM PREPARO MANUAL. AF_10/2022</t>
    </r>
  </si>
  <si>
    <r>
      <rPr>
        <sz val="6.5"/>
        <rFont val="Arial MT"/>
        <family val="2"/>
      </rPr>
      <t>2.1.3.</t>
    </r>
  </si>
  <si>
    <r>
      <rPr>
        <sz val="6.5"/>
        <rFont val="Arial MT"/>
        <family val="2"/>
      </rPr>
      <t xml:space="preserve">EMBOÇO OU MASSA ÚNICA EM ARGAMASSA TRAÇO 1:2:8, PREPARO MECÂNICO COM BETONEIRA 400 L, APLICADA MANUALMENTE EM PANOS DE FACHADA COM PRESENÇA DE VÃOS, ESPESSURA DE 25 MM.
</t>
    </r>
    <r>
      <rPr>
        <sz val="6.5"/>
        <rFont val="Arial MT"/>
        <family val="2"/>
      </rPr>
      <t>AF_08/2022</t>
    </r>
  </si>
  <si>
    <r>
      <rPr>
        <sz val="6.5"/>
        <rFont val="Arial MT"/>
        <family val="2"/>
      </rPr>
      <t>2.1.4.</t>
    </r>
  </si>
  <si>
    <r>
      <rPr>
        <sz val="6.5"/>
        <rFont val="Arial MT"/>
        <family val="2"/>
      </rPr>
      <t>EMASSAMENTO COM MASSA LÁTEX, APLICAÇÃO EM PAREDE, DUAS DEMÃOS, LIXAMENTO MANUAL. AF_04/2023</t>
    </r>
  </si>
  <si>
    <r>
      <rPr>
        <sz val="6.5"/>
        <rFont val="Arial MT"/>
        <family val="2"/>
      </rPr>
      <t>2.1.5.</t>
    </r>
  </si>
  <si>
    <r>
      <rPr>
        <sz val="6.5"/>
        <rFont val="Arial MT"/>
        <family val="2"/>
      </rPr>
      <t xml:space="preserve">APLICAÇÃO MANUAL DE PINTURA COM TINTA TEXTURIZADA ACRÍLICA
</t>
    </r>
    <r>
      <rPr>
        <sz val="6.5"/>
        <rFont val="Arial MT"/>
        <family val="2"/>
      </rPr>
      <t>EM SUPERFÍCIES EXTERNAS DE SACADA DE EDIFÍCIOS DE MÚLTIPLOS PAVIMENTOS, DUAS CORES. AF_03/2024</t>
    </r>
  </si>
  <si>
    <r>
      <rPr>
        <b/>
        <sz val="6.5"/>
        <rFont val="Arial"/>
        <family val="2"/>
      </rPr>
      <t>SUBSTITUIÇÃO DAS ESQUADRIAS EXTERNAS</t>
    </r>
  </si>
  <si>
    <r>
      <rPr>
        <b/>
        <sz val="6.5"/>
        <rFont val="Arial"/>
        <family val="2"/>
      </rPr>
      <t>3.1.</t>
    </r>
  </si>
  <si>
    <r>
      <rPr>
        <b/>
        <sz val="6.5"/>
        <rFont val="Arial"/>
        <family val="2"/>
      </rPr>
      <t>REMOÇÕES DE PORTAS E JANELAS</t>
    </r>
  </si>
  <si>
    <r>
      <rPr>
        <sz val="6.5"/>
        <rFont val="Arial MT"/>
        <family val="2"/>
      </rPr>
      <t>3.1.1.</t>
    </r>
  </si>
  <si>
    <r>
      <rPr>
        <sz val="6.5"/>
        <rFont val="Arial MT"/>
        <family val="2"/>
      </rPr>
      <t>REMOÇÃO DE JANELAS, DE FORMA MANUAL, SEM REAPROVEITAMENTO. AF_09/2023</t>
    </r>
  </si>
  <si>
    <r>
      <rPr>
        <sz val="6.5"/>
        <rFont val="Arial MT"/>
        <family val="2"/>
      </rPr>
      <t>3.1.2.</t>
    </r>
  </si>
  <si>
    <r>
      <rPr>
        <sz val="6.5"/>
        <rFont val="Arial MT"/>
        <family val="2"/>
      </rPr>
      <t>REMOÇÃO DE PORTAS, DE FORMA MANUAL, SEM REAPROVEITAMENTO. AF_09/2023</t>
    </r>
  </si>
  <si>
    <r>
      <rPr>
        <b/>
        <sz val="6.5"/>
        <rFont val="Arial"/>
        <family val="2"/>
      </rPr>
      <t>3.2.</t>
    </r>
  </si>
  <si>
    <r>
      <rPr>
        <b/>
        <sz val="6.5"/>
        <rFont val="Arial"/>
        <family val="2"/>
      </rPr>
      <t>INSTALAÇÃO DAS NOVAS ESQUADRIAS EXTERNAS</t>
    </r>
  </si>
  <si>
    <r>
      <rPr>
        <sz val="6.5"/>
        <rFont val="Arial MT"/>
        <family val="2"/>
      </rPr>
      <t>3.2.1.</t>
    </r>
  </si>
  <si>
    <r>
      <rPr>
        <sz val="6.5"/>
        <rFont val="Arial MT"/>
        <family val="2"/>
      </rPr>
      <t>Composição</t>
    </r>
  </si>
  <si>
    <r>
      <rPr>
        <sz val="6.5"/>
        <rFont val="Arial MT"/>
        <family val="2"/>
      </rPr>
      <t>INSTALAÇÃO DE JANELA BASCULANTE EM ALUMÍNIO COM ACABAMENTO BRANCO E VIDRO 4 MM</t>
    </r>
  </si>
  <si>
    <r>
      <rPr>
        <sz val="6.5"/>
        <rFont val="Arial MT"/>
        <family val="2"/>
      </rPr>
      <t>M²</t>
    </r>
  </si>
  <si>
    <r>
      <rPr>
        <sz val="6.5"/>
        <rFont val="Arial MT"/>
        <family val="2"/>
      </rPr>
      <t>3.2.2.</t>
    </r>
  </si>
  <si>
    <r>
      <rPr>
        <sz val="6.5"/>
        <rFont val="Arial MT"/>
        <family val="2"/>
      </rPr>
      <t>PORTA DE ALUMINIO DE ABRIR, COM LAMBRI, COM GUARNIÇÃO, FIXAÇÃO COM PARAFUSOS, FORNECIMENTO E INSTALAÇÃO</t>
    </r>
  </si>
  <si>
    <r>
      <rPr>
        <sz val="6.5"/>
        <rFont val="Arial MT"/>
        <family val="2"/>
      </rPr>
      <t>3.2.3.</t>
    </r>
  </si>
  <si>
    <r>
      <rPr>
        <sz val="6.5"/>
        <rFont val="Arial MT"/>
        <family val="2"/>
      </rPr>
      <t>SINAPI-I</t>
    </r>
  </si>
  <si>
    <r>
      <rPr>
        <sz val="6.5"/>
        <rFont val="Arial MT"/>
        <family val="2"/>
      </rPr>
      <t>BARRA ANTIPANICO DUPLA, PARA PORTA DE VIDRO, COR CINZA</t>
    </r>
  </si>
  <si>
    <r>
      <rPr>
        <sz val="6.5"/>
        <rFont val="Arial MT"/>
        <family val="2"/>
      </rPr>
      <t>PAR</t>
    </r>
  </si>
  <si>
    <r>
      <rPr>
        <b/>
        <sz val="6.5"/>
        <rFont val="Arial"/>
        <family val="2"/>
      </rPr>
      <t>INSTALAÇÃO DE TOTEN</t>
    </r>
  </si>
  <si>
    <r>
      <rPr>
        <b/>
        <sz val="6.5"/>
        <rFont val="Arial"/>
        <family val="2"/>
      </rPr>
      <t>4.1.</t>
    </r>
  </si>
  <si>
    <r>
      <rPr>
        <sz val="6.5"/>
        <rFont val="Arial MT"/>
        <family val="2"/>
      </rPr>
      <t>4.1.1.</t>
    </r>
  </si>
  <si>
    <r>
      <rPr>
        <sz val="6.5"/>
        <rFont val="Arial MT"/>
        <family val="2"/>
      </rPr>
      <t>Cotação</t>
    </r>
  </si>
  <si>
    <r>
      <rPr>
        <sz val="6.5"/>
        <rFont val="Arial MT"/>
        <family val="2"/>
      </rPr>
      <t>INSTALAÇÃO DE TOTEN (PADRÃO SEC. OBRAS DO ESTADO)</t>
    </r>
  </si>
  <si>
    <r>
      <rPr>
        <sz val="6.5"/>
        <rFont val="Arial MT"/>
        <family val="2"/>
      </rPr>
      <t>KG</t>
    </r>
  </si>
  <si>
    <r>
      <rPr>
        <sz val="7.5"/>
        <rFont val="Arial MT"/>
        <family val="2"/>
      </rPr>
      <t>Encargos sociais:</t>
    </r>
  </si>
  <si>
    <r>
      <rPr>
        <sz val="7.5"/>
        <rFont val="Arial MT"/>
        <family val="2"/>
      </rPr>
      <t>Observações:</t>
    </r>
  </si>
  <si>
    <r>
      <rPr>
        <u/>
        <sz val="6.5"/>
        <rFont val="Times New Roman"/>
        <family val="1"/>
      </rPr>
      <t> </t>
    </r>
    <r>
      <rPr>
        <u/>
        <sz val="6.5"/>
        <rFont val="Arial MT"/>
        <family val="2"/>
      </rPr>
      <t xml:space="preserve">BENJAMIN CONSTANT DO SUL/RS                             
</t>
    </r>
    <r>
      <rPr>
        <b/>
        <sz val="6.5"/>
        <rFont val="Arial"/>
        <family val="2"/>
      </rPr>
      <t xml:space="preserve">Local                                                                                                                                                                                                                           </t>
    </r>
    <r>
      <rPr>
        <sz val="6.5"/>
        <rFont val="Arial MT"/>
        <family val="2"/>
      </rPr>
      <t xml:space="preserve">Responsável Técnico
</t>
    </r>
    <r>
      <rPr>
        <b/>
        <sz val="6.5"/>
        <rFont val="Arial"/>
        <family val="2"/>
      </rPr>
      <t xml:space="preserve">Nome:           </t>
    </r>
    <r>
      <rPr>
        <sz val="6.5"/>
        <rFont val="Arial MT"/>
        <family val="2"/>
      </rPr>
      <t xml:space="preserve">MARLEI S OGRODOWSKI
</t>
    </r>
    <r>
      <rPr>
        <vertAlign val="superscript"/>
        <sz val="6.5"/>
        <rFont val="Arial MT"/>
        <family val="2"/>
      </rPr>
      <t xml:space="preserve">segunda-feira, 23 de março de 2026                                                                                                                                                                        </t>
    </r>
    <r>
      <rPr>
        <b/>
        <sz val="6.5"/>
        <rFont val="Arial"/>
        <family val="2"/>
      </rPr>
      <t xml:space="preserve">CREA/CAU: </t>
    </r>
    <r>
      <rPr>
        <sz val="6.5"/>
        <rFont val="Arial MT"/>
        <family val="2"/>
      </rPr>
      <t>83900</t>
    </r>
  </si>
  <si>
    <t>TOTAL</t>
  </si>
  <si>
    <t xml:space="preserve">                                                                               REFORMA DO GINÁSIO DE ESPORTES MUNICIPAL</t>
  </si>
  <si>
    <t>BDI (%) 21%</t>
  </si>
  <si>
    <t>PLANILHA PROPOSTA</t>
  </si>
  <si>
    <t>OBRA:</t>
  </si>
  <si>
    <t>LOCAL:</t>
  </si>
  <si>
    <t>REFORMA DO GINÁSIO DE ESPORTES MUNICIPAL</t>
  </si>
  <si>
    <t>BENJAMIN CONSTANT DO SUL</t>
  </si>
  <si>
    <t>Data:</t>
  </si>
  <si>
    <t>Empresa Participante: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</si>
</sst>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00"/>
  </numFmts>
  <fonts count="14" x14ac:knownFonts="1">
    <font>
      <sz val="10"/>
      <color rgb="FF000000"/>
      <name val="Times New Roman"/>
      <charset val="204"/>
    </font>
    <font>
      <b/>
      <sz val="6.5"/>
      <name val="Arial"/>
      <family val="2"/>
    </font>
    <font>
      <b/>
      <sz val="6.5"/>
      <color rgb="FF000000"/>
      <name val="Arial"/>
      <family val="2"/>
    </font>
    <font>
      <sz val="6.5"/>
      <name val="Arial MT"/>
    </font>
    <font>
      <sz val="6.5"/>
      <color rgb="FF000000"/>
      <name val="Arial MT"/>
      <family val="2"/>
    </font>
    <font>
      <sz val="7.5"/>
      <name val="Arial MT"/>
    </font>
    <font>
      <sz val="6.5"/>
      <name val="Arial MT"/>
      <family val="2"/>
    </font>
    <font>
      <sz val="7.5"/>
      <name val="Arial MT"/>
      <family val="2"/>
    </font>
    <font>
      <u/>
      <sz val="6.5"/>
      <name val="Times New Roman"/>
      <family val="1"/>
    </font>
    <font>
      <u/>
      <sz val="6.5"/>
      <name val="Arial MT"/>
      <family val="2"/>
    </font>
    <font>
      <vertAlign val="superscript"/>
      <sz val="6.5"/>
      <name val="Arial MT"/>
      <family val="2"/>
    </font>
    <font>
      <b/>
      <sz val="1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959595"/>
      </patternFill>
    </fill>
    <fill>
      <patternFill patternType="solid">
        <fgColor rgb="FFBFBFBF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top" wrapText="1" indent="2"/>
    </xf>
    <xf numFmtId="0" fontId="0" fillId="0" borderId="2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wrapText="1"/>
    </xf>
    <xf numFmtId="4" fontId="2" fillId="2" borderId="5" xfId="0" applyNumberFormat="1" applyFont="1" applyFill="1" applyBorder="1" applyAlignment="1">
      <alignment horizontal="right" vertical="top" shrinkToFit="1"/>
    </xf>
    <xf numFmtId="0" fontId="0" fillId="3" borderId="8" xfId="0" applyFill="1" applyBorder="1" applyAlignment="1">
      <alignment horizontal="left" wrapText="1"/>
    </xf>
    <xf numFmtId="0" fontId="1" fillId="3" borderId="8" xfId="0" applyFont="1" applyFill="1" applyBorder="1" applyAlignment="1">
      <alignment horizontal="right" vertical="top" wrapText="1" indent="1"/>
    </xf>
    <xf numFmtId="0" fontId="0" fillId="4" borderId="1" xfId="0" applyFill="1" applyBorder="1" applyAlignment="1">
      <alignment horizontal="left" wrapText="1"/>
    </xf>
    <xf numFmtId="0" fontId="1" fillId="4" borderId="2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wrapText="1"/>
    </xf>
    <xf numFmtId="0" fontId="1" fillId="4" borderId="2" xfId="0" applyFont="1" applyFill="1" applyBorder="1" applyAlignment="1">
      <alignment horizontal="right" vertical="top" wrapText="1" indent="1"/>
    </xf>
    <xf numFmtId="0" fontId="3" fillId="5" borderId="1" xfId="0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right" vertical="center" shrinkToFit="1"/>
    </xf>
    <xf numFmtId="2" fontId="4" fillId="0" borderId="1" xfId="0" applyNumberFormat="1" applyFont="1" applyFill="1" applyBorder="1" applyAlignment="1">
      <alignment horizontal="right" vertical="center" shrinkToFit="1"/>
    </xf>
    <xf numFmtId="0" fontId="3" fillId="5" borderId="1" xfId="0" applyFont="1" applyFill="1" applyBorder="1" applyAlignment="1">
      <alignment horizontal="center" vertical="top" wrapText="1"/>
    </xf>
    <xf numFmtId="1" fontId="4" fillId="6" borderId="1" xfId="0" applyNumberFormat="1" applyFont="1" applyFill="1" applyBorder="1" applyAlignment="1">
      <alignment horizontal="center" vertical="top" shrinkToFit="1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right" vertical="top" shrinkToFit="1"/>
    </xf>
    <xf numFmtId="2" fontId="4" fillId="6" borderId="1" xfId="0" applyNumberFormat="1" applyFont="1" applyFill="1" applyBorder="1" applyAlignment="1">
      <alignment horizontal="right" vertical="top" shrinkToFit="1"/>
    </xf>
    <xf numFmtId="2" fontId="4" fillId="0" borderId="1" xfId="0" applyNumberFormat="1" applyFont="1" applyFill="1" applyBorder="1" applyAlignment="1">
      <alignment horizontal="right" vertical="top" shrinkToFit="1"/>
    </xf>
    <xf numFmtId="0" fontId="1" fillId="4" borderId="1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right" vertical="top" wrapText="1" indent="1"/>
    </xf>
    <xf numFmtId="4" fontId="4" fillId="6" borderId="1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 wrapText="1" indent="1"/>
    </xf>
    <xf numFmtId="0" fontId="5" fillId="0" borderId="10" xfId="0" applyFont="1" applyFill="1" applyBorder="1" applyAlignment="1">
      <alignment horizontal="left" vertical="top" wrapText="1"/>
    </xf>
    <xf numFmtId="0" fontId="0" fillId="6" borderId="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/>
    </xf>
    <xf numFmtId="0" fontId="0" fillId="9" borderId="12" xfId="0" applyFill="1" applyBorder="1" applyAlignment="1">
      <alignment horizontal="left" vertical="top"/>
    </xf>
    <xf numFmtId="0" fontId="0" fillId="9" borderId="0" xfId="0" applyFill="1" applyBorder="1" applyAlignment="1">
      <alignment horizontal="left" vertical="top"/>
    </xf>
    <xf numFmtId="0" fontId="0" fillId="9" borderId="13" xfId="0" applyFill="1" applyBorder="1" applyAlignment="1">
      <alignment horizontal="left" vertical="top"/>
    </xf>
    <xf numFmtId="0" fontId="0" fillId="3" borderId="7" xfId="0" applyFill="1" applyBorder="1" applyAlignment="1">
      <alignment horizontal="left" wrapText="1"/>
    </xf>
    <xf numFmtId="0" fontId="3" fillId="5" borderId="2" xfId="0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shrinkToFit="1"/>
    </xf>
    <xf numFmtId="2" fontId="4" fillId="6" borderId="2" xfId="0" applyNumberFormat="1" applyFont="1" applyFill="1" applyBorder="1" applyAlignment="1">
      <alignment horizontal="right" vertical="center" shrinkToFit="1"/>
    </xf>
    <xf numFmtId="2" fontId="4" fillId="0" borderId="2" xfId="0" applyNumberFormat="1" applyFont="1" applyFill="1" applyBorder="1" applyAlignment="1">
      <alignment horizontal="right" vertical="center" shrinkToFit="1"/>
    </xf>
    <xf numFmtId="0" fontId="0" fillId="4" borderId="17" xfId="0" applyFill="1" applyBorder="1" applyAlignment="1">
      <alignment horizontal="left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right" vertical="top" wrapText="1" indent="1"/>
    </xf>
    <xf numFmtId="0" fontId="3" fillId="5" borderId="6" xfId="0" applyFont="1" applyFill="1" applyBorder="1" applyAlignment="1">
      <alignment horizontal="center" vertical="top" wrapText="1"/>
    </xf>
    <xf numFmtId="1" fontId="4" fillId="6" borderId="6" xfId="0" applyNumberFormat="1" applyFont="1" applyFill="1" applyBorder="1" applyAlignment="1">
      <alignment horizontal="center" vertical="top" shrinkToFit="1"/>
    </xf>
    <xf numFmtId="0" fontId="3" fillId="6" borderId="6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right" vertical="top" shrinkToFit="1"/>
    </xf>
    <xf numFmtId="2" fontId="4" fillId="6" borderId="6" xfId="0" applyNumberFormat="1" applyFont="1" applyFill="1" applyBorder="1" applyAlignment="1">
      <alignment horizontal="right" vertical="top" shrinkToFit="1"/>
    </xf>
    <xf numFmtId="0" fontId="0" fillId="3" borderId="19" xfId="0" applyFill="1" applyBorder="1" applyAlignment="1">
      <alignment horizontal="left" wrapText="1"/>
    </xf>
    <xf numFmtId="0" fontId="0" fillId="3" borderId="20" xfId="0" applyFill="1" applyBorder="1" applyAlignment="1">
      <alignment horizontal="left" wrapText="1"/>
    </xf>
    <xf numFmtId="0" fontId="1" fillId="3" borderId="20" xfId="0" applyFont="1" applyFill="1" applyBorder="1" applyAlignment="1">
      <alignment horizontal="right" vertical="top" wrapText="1" indent="1"/>
    </xf>
    <xf numFmtId="0" fontId="3" fillId="5" borderId="2" xfId="0" applyFont="1" applyFill="1" applyBorder="1" applyAlignment="1">
      <alignment horizontal="center" vertical="top" wrapText="1"/>
    </xf>
    <xf numFmtId="1" fontId="4" fillId="6" borderId="2" xfId="0" applyNumberFormat="1" applyFont="1" applyFill="1" applyBorder="1" applyAlignment="1">
      <alignment horizontal="center" vertical="top" shrinkToFit="1"/>
    </xf>
    <xf numFmtId="0" fontId="3" fillId="6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right" vertical="top" shrinkToFit="1"/>
    </xf>
    <xf numFmtId="2" fontId="4" fillId="6" borderId="2" xfId="0" applyNumberFormat="1" applyFont="1" applyFill="1" applyBorder="1" applyAlignment="1">
      <alignment horizontal="right" vertical="top" shrinkToFit="1"/>
    </xf>
    <xf numFmtId="0" fontId="3" fillId="5" borderId="10" xfId="0" applyFont="1" applyFill="1" applyBorder="1" applyAlignment="1">
      <alignment horizontal="center" vertical="top" wrapText="1"/>
    </xf>
    <xf numFmtId="165" fontId="4" fillId="6" borderId="10" xfId="0" applyNumberFormat="1" applyFont="1" applyFill="1" applyBorder="1" applyAlignment="1">
      <alignment horizontal="center" vertical="top" shrinkToFit="1"/>
    </xf>
    <xf numFmtId="0" fontId="3" fillId="6" borderId="10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center" vertical="top" wrapText="1"/>
    </xf>
    <xf numFmtId="2" fontId="4" fillId="0" borderId="10" xfId="0" applyNumberFormat="1" applyFont="1" applyFill="1" applyBorder="1" applyAlignment="1">
      <alignment horizontal="right" vertical="top" shrinkToFit="1"/>
    </xf>
    <xf numFmtId="4" fontId="4" fillId="6" borderId="10" xfId="0" applyNumberFormat="1" applyFont="1" applyFill="1" applyBorder="1" applyAlignment="1">
      <alignment horizontal="right" vertical="top" shrinkToFit="1"/>
    </xf>
    <xf numFmtId="2" fontId="4" fillId="0" borderId="10" xfId="0" applyNumberFormat="1" applyFont="1" applyFill="1" applyBorder="1" applyAlignment="1">
      <alignment horizontal="right" vertical="center" shrinkToFit="1"/>
    </xf>
    <xf numFmtId="0" fontId="0" fillId="9" borderId="14" xfId="0" applyFill="1" applyBorder="1" applyAlignment="1">
      <alignment horizontal="left" vertical="top"/>
    </xf>
    <xf numFmtId="0" fontId="0" fillId="9" borderId="15" xfId="0" applyFill="1" applyBorder="1" applyAlignment="1">
      <alignment horizontal="left" vertical="top"/>
    </xf>
    <xf numFmtId="0" fontId="0" fillId="9" borderId="16" xfId="0" applyFill="1" applyBorder="1" applyAlignment="1">
      <alignment horizontal="left" vertical="top"/>
    </xf>
    <xf numFmtId="0" fontId="0" fillId="8" borderId="21" xfId="0" applyFill="1" applyBorder="1" applyAlignment="1">
      <alignment horizontal="left" vertical="top"/>
    </xf>
    <xf numFmtId="0" fontId="0" fillId="8" borderId="22" xfId="0" applyFill="1" applyBorder="1" applyAlignment="1">
      <alignment horizontal="left" vertical="top"/>
    </xf>
    <xf numFmtId="0" fontId="0" fillId="8" borderId="23" xfId="0" applyFill="1" applyBorder="1" applyAlignment="1">
      <alignment horizontal="left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 indent="1"/>
    </xf>
    <xf numFmtId="4" fontId="2" fillId="2" borderId="27" xfId="0" applyNumberFormat="1" applyFont="1" applyFill="1" applyBorder="1" applyAlignment="1">
      <alignment horizontal="right" vertical="top" shrinkToFit="1"/>
    </xf>
    <xf numFmtId="4" fontId="2" fillId="3" borderId="29" xfId="0" applyNumberFormat="1" applyFont="1" applyFill="1" applyBorder="1" applyAlignment="1">
      <alignment horizontal="right" vertical="top" shrinkToFit="1"/>
    </xf>
    <xf numFmtId="0" fontId="1" fillId="4" borderId="30" xfId="0" applyFont="1" applyFill="1" applyBorder="1" applyAlignment="1">
      <alignment horizontal="left" vertical="top" wrapText="1"/>
    </xf>
    <xf numFmtId="4" fontId="2" fillId="4" borderId="31" xfId="0" applyNumberFormat="1" applyFont="1" applyFill="1" applyBorder="1" applyAlignment="1">
      <alignment horizontal="right" vertical="top" shrinkToFit="1"/>
    </xf>
    <xf numFmtId="0" fontId="3" fillId="0" borderId="24" xfId="0" applyFont="1" applyFill="1" applyBorder="1" applyAlignment="1">
      <alignment horizontal="left" vertical="center" wrapText="1"/>
    </xf>
    <xf numFmtId="4" fontId="4" fillId="0" borderId="25" xfId="0" applyNumberFormat="1" applyFont="1" applyFill="1" applyBorder="1" applyAlignment="1">
      <alignment horizontal="right" vertical="center" shrinkToFit="1"/>
    </xf>
    <xf numFmtId="0" fontId="3" fillId="0" borderId="32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4" fontId="2" fillId="3" borderId="35" xfId="0" applyNumberFormat="1" applyFont="1" applyFill="1" applyBorder="1" applyAlignment="1">
      <alignment horizontal="right" vertical="top" shrinkToFit="1"/>
    </xf>
    <xf numFmtId="0" fontId="1" fillId="4" borderId="24" xfId="0" applyFont="1" applyFill="1" applyBorder="1" applyAlignment="1">
      <alignment horizontal="left" vertical="top" wrapText="1"/>
    </xf>
    <xf numFmtId="4" fontId="2" fillId="4" borderId="25" xfId="0" applyNumberFormat="1" applyFont="1" applyFill="1" applyBorder="1" applyAlignment="1">
      <alignment horizontal="right" vertical="top" shrinkToFit="1"/>
    </xf>
    <xf numFmtId="0" fontId="3" fillId="0" borderId="3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top" wrapText="1"/>
    </xf>
    <xf numFmtId="4" fontId="2" fillId="4" borderId="36" xfId="0" applyNumberFormat="1" applyFont="1" applyFill="1" applyBorder="1" applyAlignment="1">
      <alignment horizontal="right" vertical="top" shrinkToFit="1"/>
    </xf>
    <xf numFmtId="0" fontId="3" fillId="0" borderId="37" xfId="0" applyFont="1" applyFill="1" applyBorder="1" applyAlignment="1">
      <alignment horizontal="left" vertical="top" wrapText="1"/>
    </xf>
    <xf numFmtId="4" fontId="4" fillId="0" borderId="38" xfId="0" applyNumberFormat="1" applyFont="1" applyFill="1" applyBorder="1" applyAlignment="1">
      <alignment horizontal="right" vertical="center" shrinkToFit="1"/>
    </xf>
    <xf numFmtId="0" fontId="0" fillId="9" borderId="39" xfId="0" applyFill="1" applyBorder="1" applyAlignment="1">
      <alignment horizontal="left" vertical="top"/>
    </xf>
    <xf numFmtId="0" fontId="0" fillId="9" borderId="40" xfId="0" applyFill="1" applyBorder="1" applyAlignment="1">
      <alignment horizontal="left" vertical="top"/>
    </xf>
    <xf numFmtId="4" fontId="0" fillId="9" borderId="43" xfId="0" applyNumberFormat="1" applyFill="1" applyBorder="1" applyAlignment="1">
      <alignment horizontal="left" vertical="top"/>
    </xf>
    <xf numFmtId="0" fontId="0" fillId="0" borderId="44" xfId="0" applyFill="1" applyBorder="1" applyAlignment="1">
      <alignment horizontal="left" vertical="top"/>
    </xf>
    <xf numFmtId="0" fontId="0" fillId="0" borderId="45" xfId="0" applyFill="1" applyBorder="1" applyAlignment="1">
      <alignment horizontal="left" vertical="top"/>
    </xf>
    <xf numFmtId="0" fontId="0" fillId="0" borderId="46" xfId="0" applyFill="1" applyBorder="1" applyAlignment="1">
      <alignment horizontal="left" vertical="top"/>
    </xf>
    <xf numFmtId="0" fontId="13" fillId="9" borderId="0" xfId="0" applyFont="1" applyFill="1" applyBorder="1" applyAlignment="1">
      <alignment horizontal="left" vertical="top"/>
    </xf>
    <xf numFmtId="0" fontId="13" fillId="9" borderId="15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11" xfId="0" applyFont="1" applyFill="1" applyBorder="1" applyAlignment="1">
      <alignment horizontal="left" vertical="top"/>
    </xf>
    <xf numFmtId="0" fontId="11" fillId="8" borderId="22" xfId="0" applyFont="1" applyFill="1" applyBorder="1" applyAlignment="1">
      <alignment horizontal="center" vertical="center" wrapText="1"/>
    </xf>
    <xf numFmtId="164" fontId="2" fillId="3" borderId="28" xfId="0" applyNumberFormat="1" applyFont="1" applyFill="1" applyBorder="1" applyAlignment="1">
      <alignment horizontal="left" vertical="top" shrinkToFit="1"/>
    </xf>
    <xf numFmtId="164" fontId="2" fillId="3" borderId="9" xfId="0" applyNumberFormat="1" applyFont="1" applyFill="1" applyBorder="1" applyAlignment="1">
      <alignment horizontal="left" vertical="top" shrinkToFit="1"/>
    </xf>
    <xf numFmtId="0" fontId="1" fillId="3" borderId="7" xfId="0" applyFont="1" applyFill="1" applyBorder="1" applyAlignment="1">
      <alignment horizontal="left" vertical="top" wrapText="1" indent="8"/>
    </xf>
    <xf numFmtId="0" fontId="1" fillId="3" borderId="8" xfId="0" applyFont="1" applyFill="1" applyBorder="1" applyAlignment="1">
      <alignment horizontal="left" vertical="top" wrapText="1" indent="8"/>
    </xf>
    <xf numFmtId="0" fontId="1" fillId="3" borderId="9" xfId="0" applyFont="1" applyFill="1" applyBorder="1" applyAlignment="1">
      <alignment horizontal="left" vertical="top" wrapText="1" indent="8"/>
    </xf>
    <xf numFmtId="0" fontId="1" fillId="9" borderId="41" xfId="0" applyFont="1" applyFill="1" applyBorder="1" applyAlignment="1">
      <alignment horizontal="left" vertical="top" wrapText="1" indent="8"/>
    </xf>
    <xf numFmtId="0" fontId="1" fillId="9" borderId="40" xfId="0" applyFont="1" applyFill="1" applyBorder="1" applyAlignment="1">
      <alignment horizontal="left" vertical="top" wrapText="1" indent="8"/>
    </xf>
    <xf numFmtId="0" fontId="1" fillId="9" borderId="42" xfId="0" applyFont="1" applyFill="1" applyBorder="1" applyAlignment="1">
      <alignment horizontal="left" vertical="top" wrapText="1" indent="8"/>
    </xf>
    <xf numFmtId="0" fontId="1" fillId="2" borderId="2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4" fontId="2" fillId="3" borderId="34" xfId="0" applyNumberFormat="1" applyFont="1" applyFill="1" applyBorder="1" applyAlignment="1">
      <alignment horizontal="left" vertical="top" shrinkToFit="1"/>
    </xf>
    <xf numFmtId="164" fontId="2" fillId="3" borderId="18" xfId="0" applyNumberFormat="1" applyFont="1" applyFill="1" applyBorder="1" applyAlignment="1">
      <alignment horizontal="left" vertical="top" shrinkToFit="1"/>
    </xf>
    <xf numFmtId="0" fontId="1" fillId="3" borderId="19" xfId="0" applyFont="1" applyFill="1" applyBorder="1" applyAlignment="1">
      <alignment horizontal="left" vertical="top" wrapText="1" indent="8"/>
    </xf>
    <xf numFmtId="0" fontId="1" fillId="3" borderId="20" xfId="0" applyFont="1" applyFill="1" applyBorder="1" applyAlignment="1">
      <alignment horizontal="left" vertical="top" wrapText="1" indent="8"/>
    </xf>
    <xf numFmtId="0" fontId="1" fillId="3" borderId="18" xfId="0" applyFont="1" applyFill="1" applyBorder="1" applyAlignment="1">
      <alignment horizontal="left" vertical="top" wrapText="1" indent="8"/>
    </xf>
    <xf numFmtId="0" fontId="1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1432559</xdr:colOff>
      <xdr:row>0</xdr:row>
      <xdr:rowOff>0</xdr:rowOff>
    </xdr:from>
    <xdr:ext cx="7764780" cy="127000"/>
    <xdr:grpSp>
      <xdr:nvGrpSpPr>
        <xdr:cNvPr id="2" name="Group 2"/>
        <xdr:cNvGrpSpPr/>
      </xdr:nvGrpSpPr>
      <xdr:grpSpPr>
        <a:xfrm>
          <a:off x="1432559" y="0"/>
          <a:ext cx="7764780" cy="127000"/>
          <a:chOff x="0" y="0"/>
          <a:chExt cx="7764780" cy="127000"/>
        </a:xfrm>
      </xdr:grpSpPr>
      <xdr:sp macro="" textlink="">
        <xdr:nvSpPr>
          <xdr:cNvPr id="3" name="Shape 3"/>
          <xdr:cNvSpPr/>
        </xdr:nvSpPr>
        <xdr:spPr>
          <a:xfrm>
            <a:off x="0" y="45"/>
            <a:ext cx="7764780" cy="127000"/>
          </a:xfrm>
          <a:custGeom>
            <a:avLst/>
            <a:gdLst/>
            <a:ahLst/>
            <a:cxnLst/>
            <a:rect l="0" t="0" r="0" b="0"/>
            <a:pathLst>
              <a:path w="7764780" h="127000">
                <a:moveTo>
                  <a:pt x="7763256" y="126492"/>
                </a:moveTo>
                <a:lnTo>
                  <a:pt x="3048" y="126492"/>
                </a:lnTo>
                <a:lnTo>
                  <a:pt x="0" y="124968"/>
                </a:lnTo>
                <a:lnTo>
                  <a:pt x="0" y="1524"/>
                </a:lnTo>
                <a:lnTo>
                  <a:pt x="3048" y="0"/>
                </a:lnTo>
                <a:lnTo>
                  <a:pt x="7763256" y="0"/>
                </a:lnTo>
                <a:lnTo>
                  <a:pt x="7764780" y="1524"/>
                </a:lnTo>
                <a:lnTo>
                  <a:pt x="7764780" y="3048"/>
                </a:lnTo>
                <a:lnTo>
                  <a:pt x="7620" y="3048"/>
                </a:lnTo>
                <a:lnTo>
                  <a:pt x="4572" y="7620"/>
                </a:lnTo>
                <a:lnTo>
                  <a:pt x="7620" y="7620"/>
                </a:lnTo>
                <a:lnTo>
                  <a:pt x="7620" y="118872"/>
                </a:lnTo>
                <a:lnTo>
                  <a:pt x="4572" y="118872"/>
                </a:lnTo>
                <a:lnTo>
                  <a:pt x="7620" y="123444"/>
                </a:lnTo>
                <a:lnTo>
                  <a:pt x="7764780" y="123444"/>
                </a:lnTo>
                <a:lnTo>
                  <a:pt x="7764780" y="124968"/>
                </a:lnTo>
                <a:lnTo>
                  <a:pt x="7763256" y="126492"/>
                </a:lnTo>
                <a:close/>
              </a:path>
              <a:path w="7764780" h="127000">
                <a:moveTo>
                  <a:pt x="7620" y="7620"/>
                </a:moveTo>
                <a:lnTo>
                  <a:pt x="4572" y="7620"/>
                </a:lnTo>
                <a:lnTo>
                  <a:pt x="7620" y="3048"/>
                </a:lnTo>
                <a:lnTo>
                  <a:pt x="7620" y="7620"/>
                </a:lnTo>
                <a:close/>
              </a:path>
              <a:path w="7764780" h="127000">
                <a:moveTo>
                  <a:pt x="7757160" y="7620"/>
                </a:moveTo>
                <a:lnTo>
                  <a:pt x="7620" y="7620"/>
                </a:lnTo>
                <a:lnTo>
                  <a:pt x="7620" y="3048"/>
                </a:lnTo>
                <a:lnTo>
                  <a:pt x="7757160" y="3048"/>
                </a:lnTo>
                <a:lnTo>
                  <a:pt x="7757160" y="7620"/>
                </a:lnTo>
                <a:close/>
              </a:path>
              <a:path w="7764780" h="127000">
                <a:moveTo>
                  <a:pt x="7757160" y="123444"/>
                </a:moveTo>
                <a:lnTo>
                  <a:pt x="7757160" y="3048"/>
                </a:lnTo>
                <a:lnTo>
                  <a:pt x="7761732" y="7620"/>
                </a:lnTo>
                <a:lnTo>
                  <a:pt x="7764780" y="7620"/>
                </a:lnTo>
                <a:lnTo>
                  <a:pt x="7764780" y="118872"/>
                </a:lnTo>
                <a:lnTo>
                  <a:pt x="7761732" y="118872"/>
                </a:lnTo>
                <a:lnTo>
                  <a:pt x="7757160" y="123444"/>
                </a:lnTo>
                <a:close/>
              </a:path>
              <a:path w="7764780" h="127000">
                <a:moveTo>
                  <a:pt x="7764780" y="7620"/>
                </a:moveTo>
                <a:lnTo>
                  <a:pt x="7761732" y="7620"/>
                </a:lnTo>
                <a:lnTo>
                  <a:pt x="7757160" y="3048"/>
                </a:lnTo>
                <a:lnTo>
                  <a:pt x="7764780" y="3048"/>
                </a:lnTo>
                <a:lnTo>
                  <a:pt x="7764780" y="7620"/>
                </a:lnTo>
                <a:close/>
              </a:path>
              <a:path w="7764780" h="127000">
                <a:moveTo>
                  <a:pt x="7620" y="123444"/>
                </a:moveTo>
                <a:lnTo>
                  <a:pt x="4572" y="118872"/>
                </a:lnTo>
                <a:lnTo>
                  <a:pt x="7620" y="118872"/>
                </a:lnTo>
                <a:lnTo>
                  <a:pt x="7620" y="123444"/>
                </a:lnTo>
                <a:close/>
              </a:path>
              <a:path w="7764780" h="127000">
                <a:moveTo>
                  <a:pt x="7757160" y="123444"/>
                </a:moveTo>
                <a:lnTo>
                  <a:pt x="7620" y="123444"/>
                </a:lnTo>
                <a:lnTo>
                  <a:pt x="7620" y="118872"/>
                </a:lnTo>
                <a:lnTo>
                  <a:pt x="7757160" y="118872"/>
                </a:lnTo>
                <a:lnTo>
                  <a:pt x="7757160" y="123444"/>
                </a:lnTo>
                <a:close/>
              </a:path>
              <a:path w="7764780" h="127000">
                <a:moveTo>
                  <a:pt x="7764780" y="123444"/>
                </a:moveTo>
                <a:lnTo>
                  <a:pt x="7757160" y="123444"/>
                </a:lnTo>
                <a:lnTo>
                  <a:pt x="7761732" y="118872"/>
                </a:lnTo>
                <a:lnTo>
                  <a:pt x="7764780" y="118872"/>
                </a:lnTo>
                <a:lnTo>
                  <a:pt x="7764780" y="123444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4" name="Textbox 4"/>
          <xdr:cNvSpPr txBox="1"/>
        </xdr:nvSpPr>
        <xdr:spPr>
          <a:xfrm>
            <a:off x="0" y="0"/>
            <a:ext cx="7764780" cy="1270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750" b="0">
                <a:latin typeface="Arial MT"/>
                <a:cs typeface="Arial MT"/>
              </a:rPr>
              <a:t>Para</a:t>
            </a:r>
            <a:r>
              <a:rPr sz="750" b="0" spc="-20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ela</a:t>
            </a:r>
            <a:r>
              <a:rPr sz="750" b="0" spc="-15">
                <a:latin typeface="Arial MT"/>
                <a:cs typeface="Arial MT"/>
              </a:rPr>
              <a:t>b</a:t>
            </a:r>
            <a:r>
              <a:rPr sz="750" b="0" spc="-5">
                <a:latin typeface="Arial MT"/>
                <a:cs typeface="Arial MT"/>
              </a:rPr>
              <a:t>o</a:t>
            </a:r>
            <a:r>
              <a:rPr sz="750" b="0" spc="5">
                <a:latin typeface="Arial MT"/>
                <a:cs typeface="Arial MT"/>
              </a:rPr>
              <a:t>r</a:t>
            </a:r>
            <a:r>
              <a:rPr sz="750" b="0" spc="-1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ç</a:t>
            </a:r>
            <a:r>
              <a:rPr sz="750" b="0" spc="-5">
                <a:latin typeface="Arial MT"/>
                <a:cs typeface="Arial MT"/>
              </a:rPr>
              <a:t>ã</a:t>
            </a:r>
            <a:r>
              <a:rPr sz="750" b="0" spc="0">
                <a:latin typeface="Arial MT"/>
                <a:cs typeface="Arial MT"/>
              </a:rPr>
              <a:t>o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d</a:t>
            </a:r>
            <a:r>
              <a:rPr sz="750" b="0" spc="-15">
                <a:latin typeface="Arial MT"/>
                <a:cs typeface="Arial MT"/>
              </a:rPr>
              <a:t>e</a:t>
            </a:r>
            <a:r>
              <a:rPr sz="750" b="0" spc="-10">
                <a:latin typeface="Arial MT"/>
                <a:cs typeface="Arial MT"/>
              </a:rPr>
              <a:t>s</a:t>
            </a:r>
            <a:r>
              <a:rPr sz="750" b="0" spc="5">
                <a:latin typeface="Arial MT"/>
                <a:cs typeface="Arial MT"/>
              </a:rPr>
              <a:t>t</a:t>
            </a:r>
            <a:r>
              <a:rPr sz="750" b="0" spc="0">
                <a:latin typeface="Arial MT"/>
                <a:cs typeface="Arial MT"/>
              </a:rPr>
              <a:t>e </a:t>
            </a:r>
            <a:r>
              <a:rPr sz="750" b="0" spc="-15">
                <a:latin typeface="Arial MT"/>
                <a:cs typeface="Arial MT"/>
              </a:rPr>
              <a:t>o</a:t>
            </a:r>
            <a:r>
              <a:rPr sz="750" b="0" spc="0">
                <a:latin typeface="Arial MT"/>
                <a:cs typeface="Arial MT"/>
              </a:rPr>
              <a:t>r</a:t>
            </a:r>
            <a:r>
              <a:rPr sz="750" b="0" spc="-10">
                <a:latin typeface="Arial MT"/>
                <a:cs typeface="Arial MT"/>
              </a:rPr>
              <a:t>ç</a:t>
            </a:r>
            <a:r>
              <a:rPr sz="750" b="0" spc="-1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m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-15">
                <a:latin typeface="Arial MT"/>
                <a:cs typeface="Arial MT"/>
              </a:rPr>
              <a:t>n</a:t>
            </a:r>
            <a:r>
              <a:rPr sz="750" b="0" spc="5">
                <a:latin typeface="Arial MT"/>
                <a:cs typeface="Arial MT"/>
              </a:rPr>
              <a:t>t</a:t>
            </a:r>
            <a:r>
              <a:rPr sz="750" b="0" spc="-15">
                <a:latin typeface="Arial MT"/>
                <a:cs typeface="Arial MT"/>
              </a:rPr>
              <a:t>o</a:t>
            </a:r>
            <a:r>
              <a:rPr sz="750" b="0" spc="0">
                <a:latin typeface="Arial MT"/>
                <a:cs typeface="Arial MT"/>
              </a:rPr>
              <a:t>,</a:t>
            </a:r>
            <a:r>
              <a:rPr sz="750" b="0" spc="20">
                <a:latin typeface="Arial MT"/>
                <a:cs typeface="Arial MT"/>
              </a:rPr>
              <a:t> </a:t>
            </a:r>
            <a:r>
              <a:rPr sz="750" b="0" spc="-10">
                <a:latin typeface="Arial MT"/>
                <a:cs typeface="Arial MT"/>
              </a:rPr>
              <a:t>f</a:t>
            </a:r>
            <a:r>
              <a:rPr sz="750" b="0" spc="0">
                <a:latin typeface="Arial MT"/>
                <a:cs typeface="Arial MT"/>
              </a:rPr>
              <a:t>or</a:t>
            </a:r>
            <a:r>
              <a:rPr sz="750" b="0" spc="-15">
                <a:latin typeface="Arial MT"/>
                <a:cs typeface="Arial MT"/>
              </a:rPr>
              <a:t>a</a:t>
            </a:r>
            <a:r>
              <a:rPr sz="750" b="0" spc="0">
                <a:latin typeface="Arial MT"/>
                <a:cs typeface="Arial MT"/>
              </a:rPr>
              <a:t>m</a:t>
            </a:r>
            <a:r>
              <a:rPr sz="750" b="0" spc="10">
                <a:latin typeface="Arial MT"/>
                <a:cs typeface="Arial MT"/>
              </a:rPr>
              <a:t> </a:t>
            </a:r>
            <a:r>
              <a:rPr sz="750" b="0" spc="-15">
                <a:latin typeface="Arial MT"/>
                <a:cs typeface="Arial MT"/>
              </a:rPr>
              <a:t>u</a:t>
            </a:r>
            <a:r>
              <a:rPr sz="750" b="0" spc="5">
                <a:latin typeface="Arial MT"/>
                <a:cs typeface="Arial MT"/>
              </a:rPr>
              <a:t>t</a:t>
            </a:r>
            <a:r>
              <a:rPr sz="750" b="0" spc="0">
                <a:latin typeface="Arial MT"/>
                <a:cs typeface="Arial MT"/>
              </a:rPr>
              <a:t>ili</a:t>
            </a:r>
            <a:r>
              <a:rPr sz="750" b="0" spc="-25">
                <a:latin typeface="Arial MT"/>
                <a:cs typeface="Arial MT"/>
              </a:rPr>
              <a:t>z</a:t>
            </a:r>
            <a:r>
              <a:rPr sz="750" b="0" spc="0">
                <a:latin typeface="Arial MT"/>
                <a:cs typeface="Arial MT"/>
              </a:rPr>
              <a:t>ados</a:t>
            </a:r>
            <a:r>
              <a:rPr sz="750" b="0" spc="10">
                <a:latin typeface="Arial MT"/>
                <a:cs typeface="Arial MT"/>
              </a:rPr>
              <a:t> </a:t>
            </a:r>
            <a:r>
              <a:rPr sz="750" b="0" spc="-15">
                <a:latin typeface="Arial MT"/>
                <a:cs typeface="Arial MT"/>
              </a:rPr>
              <a:t>o</a:t>
            </a:r>
            <a:r>
              <a:rPr sz="750" b="0" spc="0">
                <a:latin typeface="Arial MT"/>
                <a:cs typeface="Arial MT"/>
              </a:rPr>
              <a:t>s</a:t>
            </a:r>
            <a:r>
              <a:rPr sz="750" b="0" spc="10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-15">
                <a:latin typeface="Arial MT"/>
                <a:cs typeface="Arial MT"/>
              </a:rPr>
              <a:t>n</a:t>
            </a:r>
            <a:r>
              <a:rPr sz="750" b="0" spc="5">
                <a:latin typeface="Arial MT"/>
                <a:cs typeface="Arial MT"/>
              </a:rPr>
              <a:t>c</a:t>
            </a:r>
            <a:r>
              <a:rPr sz="750" b="0" spc="-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r</a:t>
            </a:r>
            <a:r>
              <a:rPr sz="750" b="0" spc="-15">
                <a:latin typeface="Arial MT"/>
                <a:cs typeface="Arial MT"/>
              </a:rPr>
              <a:t>g</a:t>
            </a:r>
            <a:r>
              <a:rPr sz="750" b="0" spc="-5">
                <a:latin typeface="Arial MT"/>
                <a:cs typeface="Arial MT"/>
              </a:rPr>
              <a:t>o</a:t>
            </a:r>
            <a:r>
              <a:rPr sz="750" b="0" spc="0">
                <a:latin typeface="Arial MT"/>
                <a:cs typeface="Arial MT"/>
              </a:rPr>
              <a:t>s </a:t>
            </a:r>
            <a:r>
              <a:rPr sz="750" b="0" spc="5">
                <a:latin typeface="Arial MT"/>
                <a:cs typeface="Arial MT"/>
              </a:rPr>
              <a:t>s</a:t>
            </a:r>
            <a:r>
              <a:rPr sz="750" b="0" spc="-15">
                <a:latin typeface="Arial MT"/>
                <a:cs typeface="Arial MT"/>
              </a:rPr>
              <a:t>o</a:t>
            </a:r>
            <a:r>
              <a:rPr sz="750" b="0" spc="5">
                <a:latin typeface="Arial MT"/>
                <a:cs typeface="Arial MT"/>
              </a:rPr>
              <a:t>c</a:t>
            </a:r>
            <a:r>
              <a:rPr sz="750" b="0" spc="0">
                <a:latin typeface="Arial MT"/>
                <a:cs typeface="Arial MT"/>
              </a:rPr>
              <a:t>i</a:t>
            </a:r>
            <a:r>
              <a:rPr sz="750" b="0" spc="-5">
                <a:latin typeface="Arial MT"/>
                <a:cs typeface="Arial MT"/>
              </a:rPr>
              <a:t>a</a:t>
            </a:r>
            <a:r>
              <a:rPr sz="750" b="0" spc="-10">
                <a:latin typeface="Arial MT"/>
                <a:cs typeface="Arial MT"/>
              </a:rPr>
              <a:t>i</a:t>
            </a:r>
            <a:r>
              <a:rPr sz="750" b="0" spc="0">
                <a:latin typeface="Arial MT"/>
                <a:cs typeface="Arial MT"/>
              </a:rPr>
              <a:t>s</a:t>
            </a:r>
            <a:r>
              <a:rPr sz="750" b="0" spc="-5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do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-15">
                <a:latin typeface="Arial MT"/>
                <a:cs typeface="Arial MT"/>
              </a:rPr>
              <a:t>S</a:t>
            </a:r>
            <a:r>
              <a:rPr sz="750" b="0" spc="5">
                <a:latin typeface="Arial MT"/>
                <a:cs typeface="Arial MT"/>
              </a:rPr>
              <a:t>I</a:t>
            </a:r>
            <a:r>
              <a:rPr sz="750" b="0" spc="-10">
                <a:latin typeface="Arial MT"/>
                <a:cs typeface="Arial MT"/>
              </a:rPr>
              <a:t>N</a:t>
            </a:r>
            <a:r>
              <a:rPr sz="750" b="0" spc="0">
                <a:latin typeface="Arial MT"/>
                <a:cs typeface="Arial MT"/>
              </a:rPr>
              <a:t>A</a:t>
            </a:r>
            <a:r>
              <a:rPr sz="750" b="0" spc="-15">
                <a:latin typeface="Arial MT"/>
                <a:cs typeface="Arial MT"/>
              </a:rPr>
              <a:t>P</a:t>
            </a:r>
            <a:r>
              <a:rPr sz="750" b="0" spc="0">
                <a:latin typeface="Arial MT"/>
                <a:cs typeface="Arial MT"/>
              </a:rPr>
              <a:t>I</a:t>
            </a:r>
            <a:r>
              <a:rPr sz="750" b="0" spc="10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p</a:t>
            </a:r>
            <a:r>
              <a:rPr sz="750" b="0" spc="-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r</a:t>
            </a:r>
            <a:r>
              <a:rPr sz="750" b="0" spc="0">
                <a:latin typeface="Arial MT"/>
                <a:cs typeface="Arial MT"/>
              </a:rPr>
              <a:t>a</a:t>
            </a:r>
            <a:r>
              <a:rPr sz="750" b="0" spc="-15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a</a:t>
            </a:r>
            <a:r>
              <a:rPr sz="750" b="0" spc="-5">
                <a:latin typeface="Arial MT"/>
                <a:cs typeface="Arial MT"/>
              </a:rPr>
              <a:t> </a:t>
            </a:r>
            <a:r>
              <a:rPr sz="750" b="0" spc="-10">
                <a:latin typeface="Arial MT"/>
                <a:cs typeface="Arial MT"/>
              </a:rPr>
              <a:t>U</a:t>
            </a:r>
            <a:r>
              <a:rPr sz="750" b="0" spc="0">
                <a:latin typeface="Arial MT"/>
                <a:cs typeface="Arial MT"/>
              </a:rPr>
              <a:t>n</a:t>
            </a:r>
            <a:r>
              <a:rPr sz="750" b="0" spc="5">
                <a:latin typeface="Arial MT"/>
                <a:cs typeface="Arial MT"/>
              </a:rPr>
              <a:t>i</a:t>
            </a:r>
            <a:r>
              <a:rPr sz="750" b="0" spc="-5">
                <a:latin typeface="Arial MT"/>
                <a:cs typeface="Arial MT"/>
              </a:rPr>
              <a:t>d</a:t>
            </a:r>
            <a:r>
              <a:rPr sz="750" b="0" spc="0">
                <a:latin typeface="Arial MT"/>
                <a:cs typeface="Arial MT"/>
              </a:rPr>
              <a:t>a</a:t>
            </a:r>
            <a:r>
              <a:rPr sz="750" b="0" spc="-15">
                <a:latin typeface="Arial MT"/>
                <a:cs typeface="Arial MT"/>
              </a:rPr>
              <a:t>d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da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-10">
                <a:latin typeface="Arial MT"/>
                <a:cs typeface="Arial MT"/>
              </a:rPr>
              <a:t>F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-15">
                <a:latin typeface="Arial MT"/>
                <a:cs typeface="Arial MT"/>
              </a:rPr>
              <a:t>d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-10">
                <a:latin typeface="Arial MT"/>
                <a:cs typeface="Arial MT"/>
              </a:rPr>
              <a:t>r</a:t>
            </a:r>
            <a:r>
              <a:rPr sz="750" b="0" spc="-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ç</a:t>
            </a:r>
            <a:r>
              <a:rPr sz="750" b="0" spc="0">
                <a:latin typeface="Arial MT"/>
                <a:cs typeface="Arial MT"/>
              </a:rPr>
              <a:t>ão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-10">
                <a:latin typeface="Arial MT"/>
                <a:cs typeface="Arial MT"/>
              </a:rPr>
              <a:t>i</a:t>
            </a:r>
            <a:r>
              <a:rPr sz="750" b="0" spc="-15">
                <a:latin typeface="Arial MT"/>
                <a:cs typeface="Arial MT"/>
              </a:rPr>
              <a:t>nd</a:t>
            </a:r>
            <a:r>
              <a:rPr sz="750" b="0" spc="-25">
                <a:latin typeface="Arial MT"/>
                <a:cs typeface="Arial MT"/>
              </a:rPr>
              <a:t>i</a:t>
            </a:r>
            <a:r>
              <a:rPr sz="750" b="0" spc="-10">
                <a:latin typeface="Arial MT"/>
                <a:cs typeface="Arial MT"/>
              </a:rPr>
              <a:t>c</a:t>
            </a:r>
            <a:r>
              <a:rPr sz="750" b="0" spc="-15">
                <a:latin typeface="Arial MT"/>
                <a:cs typeface="Arial MT"/>
              </a:rPr>
              <a:t>ad</a:t>
            </a:r>
            <a:r>
              <a:rPr sz="750" b="0" spc="-30">
                <a:latin typeface="Arial MT"/>
                <a:cs typeface="Arial MT"/>
              </a:rPr>
              <a:t>a</a:t>
            </a:r>
            <a:r>
              <a:rPr sz="750" b="0" spc="0">
                <a:latin typeface="Arial MT"/>
                <a:cs typeface="Arial MT"/>
              </a:rPr>
              <a:t>.</a:t>
            </a:r>
          </a:p>
        </xdr:txBody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1</xdr:row>
      <xdr:rowOff>0</xdr:rowOff>
    </xdr:from>
    <xdr:ext cx="9121140" cy="257810"/>
    <xdr:grpSp>
      <xdr:nvGrpSpPr>
        <xdr:cNvPr id="5" name="Group 5"/>
        <xdr:cNvGrpSpPr/>
      </xdr:nvGrpSpPr>
      <xdr:grpSpPr>
        <a:xfrm>
          <a:off x="723900" y="457200"/>
          <a:ext cx="9121140" cy="257810"/>
          <a:chOff x="0" y="0"/>
          <a:chExt cx="9121140" cy="257810"/>
        </a:xfrm>
      </xdr:grpSpPr>
      <xdr:sp macro="" textlink="">
        <xdr:nvSpPr>
          <xdr:cNvPr id="6" name="Shape 6"/>
          <xdr:cNvSpPr/>
        </xdr:nvSpPr>
        <xdr:spPr>
          <a:xfrm>
            <a:off x="0" y="124967"/>
            <a:ext cx="9121140" cy="132715"/>
          </a:xfrm>
          <a:custGeom>
            <a:avLst/>
            <a:gdLst/>
            <a:ahLst/>
            <a:cxnLst/>
            <a:rect l="0" t="0" r="0" b="0"/>
            <a:pathLst>
              <a:path w="9121140" h="132715">
                <a:moveTo>
                  <a:pt x="9119616" y="132588"/>
                </a:moveTo>
                <a:lnTo>
                  <a:pt x="3048" y="132588"/>
                </a:lnTo>
                <a:lnTo>
                  <a:pt x="0" y="131064"/>
                </a:lnTo>
                <a:lnTo>
                  <a:pt x="0" y="1524"/>
                </a:lnTo>
                <a:lnTo>
                  <a:pt x="3048" y="0"/>
                </a:lnTo>
                <a:lnTo>
                  <a:pt x="9119616" y="0"/>
                </a:lnTo>
                <a:lnTo>
                  <a:pt x="9121140" y="1524"/>
                </a:lnTo>
                <a:lnTo>
                  <a:pt x="9121140" y="4572"/>
                </a:lnTo>
                <a:lnTo>
                  <a:pt x="7620" y="4572"/>
                </a:lnTo>
                <a:lnTo>
                  <a:pt x="4572" y="7620"/>
                </a:lnTo>
                <a:lnTo>
                  <a:pt x="7620" y="7620"/>
                </a:lnTo>
                <a:lnTo>
                  <a:pt x="7620" y="124968"/>
                </a:lnTo>
                <a:lnTo>
                  <a:pt x="4572" y="124968"/>
                </a:lnTo>
                <a:lnTo>
                  <a:pt x="7620" y="129540"/>
                </a:lnTo>
                <a:lnTo>
                  <a:pt x="9121140" y="129540"/>
                </a:lnTo>
                <a:lnTo>
                  <a:pt x="9121140" y="131064"/>
                </a:lnTo>
                <a:lnTo>
                  <a:pt x="9119616" y="132588"/>
                </a:lnTo>
                <a:close/>
              </a:path>
              <a:path w="9121140" h="132715">
                <a:moveTo>
                  <a:pt x="7620" y="7620"/>
                </a:moveTo>
                <a:lnTo>
                  <a:pt x="4572" y="7620"/>
                </a:lnTo>
                <a:lnTo>
                  <a:pt x="7620" y="4572"/>
                </a:lnTo>
                <a:lnTo>
                  <a:pt x="7620" y="7620"/>
                </a:lnTo>
                <a:close/>
              </a:path>
              <a:path w="9121140" h="132715">
                <a:moveTo>
                  <a:pt x="9113520" y="7620"/>
                </a:moveTo>
                <a:lnTo>
                  <a:pt x="7620" y="7620"/>
                </a:lnTo>
                <a:lnTo>
                  <a:pt x="7620" y="4572"/>
                </a:lnTo>
                <a:lnTo>
                  <a:pt x="9113520" y="4572"/>
                </a:lnTo>
                <a:lnTo>
                  <a:pt x="9113520" y="7620"/>
                </a:lnTo>
                <a:close/>
              </a:path>
              <a:path w="9121140" h="132715">
                <a:moveTo>
                  <a:pt x="9113520" y="129540"/>
                </a:moveTo>
                <a:lnTo>
                  <a:pt x="9113520" y="4572"/>
                </a:lnTo>
                <a:lnTo>
                  <a:pt x="9118092" y="7620"/>
                </a:lnTo>
                <a:lnTo>
                  <a:pt x="9121140" y="7620"/>
                </a:lnTo>
                <a:lnTo>
                  <a:pt x="9121140" y="124968"/>
                </a:lnTo>
                <a:lnTo>
                  <a:pt x="9118092" y="124968"/>
                </a:lnTo>
                <a:lnTo>
                  <a:pt x="9113520" y="129540"/>
                </a:lnTo>
                <a:close/>
              </a:path>
              <a:path w="9121140" h="132715">
                <a:moveTo>
                  <a:pt x="9121140" y="7620"/>
                </a:moveTo>
                <a:lnTo>
                  <a:pt x="9118092" y="7620"/>
                </a:lnTo>
                <a:lnTo>
                  <a:pt x="9113520" y="4572"/>
                </a:lnTo>
                <a:lnTo>
                  <a:pt x="9121140" y="4572"/>
                </a:lnTo>
                <a:lnTo>
                  <a:pt x="9121140" y="7620"/>
                </a:lnTo>
                <a:close/>
              </a:path>
              <a:path w="9121140" h="132715">
                <a:moveTo>
                  <a:pt x="7620" y="129540"/>
                </a:moveTo>
                <a:lnTo>
                  <a:pt x="4572" y="124968"/>
                </a:lnTo>
                <a:lnTo>
                  <a:pt x="7620" y="124968"/>
                </a:lnTo>
                <a:lnTo>
                  <a:pt x="7620" y="129540"/>
                </a:lnTo>
                <a:close/>
              </a:path>
              <a:path w="9121140" h="132715">
                <a:moveTo>
                  <a:pt x="9113520" y="129540"/>
                </a:moveTo>
                <a:lnTo>
                  <a:pt x="7620" y="129540"/>
                </a:lnTo>
                <a:lnTo>
                  <a:pt x="7620" y="124968"/>
                </a:lnTo>
                <a:lnTo>
                  <a:pt x="9113520" y="124968"/>
                </a:lnTo>
                <a:lnTo>
                  <a:pt x="9113520" y="129540"/>
                </a:lnTo>
                <a:close/>
              </a:path>
              <a:path w="9121140" h="132715">
                <a:moveTo>
                  <a:pt x="9121140" y="129540"/>
                </a:moveTo>
                <a:lnTo>
                  <a:pt x="9113520" y="129540"/>
                </a:lnTo>
                <a:lnTo>
                  <a:pt x="9118092" y="124968"/>
                </a:lnTo>
                <a:lnTo>
                  <a:pt x="9121140" y="124968"/>
                </a:lnTo>
                <a:lnTo>
                  <a:pt x="9121140" y="129540"/>
                </a:lnTo>
                <a:close/>
              </a:path>
            </a:pathLst>
          </a:custGeom>
          <a:solidFill>
            <a:srgbClr val="000000"/>
          </a:solidFill>
        </xdr:spPr>
      </xdr:sp>
      <xdr:pic>
        <xdr:nvPicPr>
          <xdr:cNvPr id="7" name="image1.png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908" y="163067"/>
            <a:ext cx="1670304" cy="77724"/>
          </a:xfrm>
          <a:prstGeom prst="rect">
            <a:avLst/>
          </a:prstGeom>
        </xdr:spPr>
      </xdr:pic>
      <xdr:pic>
        <xdr:nvPicPr>
          <xdr:cNvPr id="8" name="image2.png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23643" y="163067"/>
            <a:ext cx="2182368" cy="76200"/>
          </a:xfrm>
          <a:prstGeom prst="rect">
            <a:avLst/>
          </a:prstGeom>
        </xdr:spPr>
      </xdr:pic>
      <xdr:pic>
        <xdr:nvPicPr>
          <xdr:cNvPr id="9" name="image3.png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36491" y="163067"/>
            <a:ext cx="807720" cy="76199"/>
          </a:xfrm>
          <a:prstGeom prst="rect">
            <a:avLst/>
          </a:prstGeom>
        </xdr:spPr>
      </xdr:pic>
      <xdr:pic>
        <xdr:nvPicPr>
          <xdr:cNvPr id="10" name="image4.png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74692" y="163067"/>
            <a:ext cx="1594104" cy="76200"/>
          </a:xfrm>
          <a:prstGeom prst="rect">
            <a:avLst/>
          </a:prstGeom>
        </xdr:spPr>
      </xdr:pic>
      <xdr:sp macro="" textlink="">
        <xdr:nvSpPr>
          <xdr:cNvPr id="11" name="Shape 11"/>
          <xdr:cNvSpPr/>
        </xdr:nvSpPr>
        <xdr:spPr>
          <a:xfrm>
            <a:off x="0" y="0"/>
            <a:ext cx="9121140" cy="132715"/>
          </a:xfrm>
          <a:custGeom>
            <a:avLst/>
            <a:gdLst/>
            <a:ahLst/>
            <a:cxnLst/>
            <a:rect l="0" t="0" r="0" b="0"/>
            <a:pathLst>
              <a:path w="9121140" h="132715">
                <a:moveTo>
                  <a:pt x="9119616" y="132588"/>
                </a:moveTo>
                <a:lnTo>
                  <a:pt x="3048" y="132588"/>
                </a:lnTo>
                <a:lnTo>
                  <a:pt x="0" y="131064"/>
                </a:lnTo>
                <a:lnTo>
                  <a:pt x="0" y="1524"/>
                </a:lnTo>
                <a:lnTo>
                  <a:pt x="3048" y="0"/>
                </a:lnTo>
                <a:lnTo>
                  <a:pt x="9119616" y="0"/>
                </a:lnTo>
                <a:lnTo>
                  <a:pt x="9121140" y="1524"/>
                </a:lnTo>
                <a:lnTo>
                  <a:pt x="9121140" y="4572"/>
                </a:lnTo>
                <a:lnTo>
                  <a:pt x="7620" y="4572"/>
                </a:lnTo>
                <a:lnTo>
                  <a:pt x="4572" y="7620"/>
                </a:lnTo>
                <a:lnTo>
                  <a:pt x="7620" y="7620"/>
                </a:lnTo>
                <a:lnTo>
                  <a:pt x="7620" y="124968"/>
                </a:lnTo>
                <a:lnTo>
                  <a:pt x="4572" y="124968"/>
                </a:lnTo>
                <a:lnTo>
                  <a:pt x="7620" y="129540"/>
                </a:lnTo>
                <a:lnTo>
                  <a:pt x="9121140" y="129540"/>
                </a:lnTo>
                <a:lnTo>
                  <a:pt x="9121140" y="131064"/>
                </a:lnTo>
                <a:lnTo>
                  <a:pt x="9119616" y="132588"/>
                </a:lnTo>
                <a:close/>
              </a:path>
              <a:path w="9121140" h="132715">
                <a:moveTo>
                  <a:pt x="7620" y="7620"/>
                </a:moveTo>
                <a:lnTo>
                  <a:pt x="4572" y="7620"/>
                </a:lnTo>
                <a:lnTo>
                  <a:pt x="7620" y="4572"/>
                </a:lnTo>
                <a:lnTo>
                  <a:pt x="7620" y="7620"/>
                </a:lnTo>
                <a:close/>
              </a:path>
              <a:path w="9121140" h="132715">
                <a:moveTo>
                  <a:pt x="9113520" y="7620"/>
                </a:moveTo>
                <a:lnTo>
                  <a:pt x="7620" y="7620"/>
                </a:lnTo>
                <a:lnTo>
                  <a:pt x="7620" y="4572"/>
                </a:lnTo>
                <a:lnTo>
                  <a:pt x="9113520" y="4572"/>
                </a:lnTo>
                <a:lnTo>
                  <a:pt x="9113520" y="7620"/>
                </a:lnTo>
                <a:close/>
              </a:path>
              <a:path w="9121140" h="132715">
                <a:moveTo>
                  <a:pt x="9113520" y="129540"/>
                </a:moveTo>
                <a:lnTo>
                  <a:pt x="9113520" y="4572"/>
                </a:lnTo>
                <a:lnTo>
                  <a:pt x="9118092" y="7620"/>
                </a:lnTo>
                <a:lnTo>
                  <a:pt x="9121140" y="7620"/>
                </a:lnTo>
                <a:lnTo>
                  <a:pt x="9121140" y="124968"/>
                </a:lnTo>
                <a:lnTo>
                  <a:pt x="9118092" y="124968"/>
                </a:lnTo>
                <a:lnTo>
                  <a:pt x="9113520" y="129540"/>
                </a:lnTo>
                <a:close/>
              </a:path>
              <a:path w="9121140" h="132715">
                <a:moveTo>
                  <a:pt x="9121140" y="7620"/>
                </a:moveTo>
                <a:lnTo>
                  <a:pt x="9118092" y="7620"/>
                </a:lnTo>
                <a:lnTo>
                  <a:pt x="9113520" y="4572"/>
                </a:lnTo>
                <a:lnTo>
                  <a:pt x="9121140" y="4572"/>
                </a:lnTo>
                <a:lnTo>
                  <a:pt x="9121140" y="7620"/>
                </a:lnTo>
                <a:close/>
              </a:path>
              <a:path w="9121140" h="132715">
                <a:moveTo>
                  <a:pt x="7620" y="129540"/>
                </a:moveTo>
                <a:lnTo>
                  <a:pt x="4572" y="124968"/>
                </a:lnTo>
                <a:lnTo>
                  <a:pt x="7620" y="124968"/>
                </a:lnTo>
                <a:lnTo>
                  <a:pt x="7620" y="129540"/>
                </a:lnTo>
                <a:close/>
              </a:path>
              <a:path w="9121140" h="132715">
                <a:moveTo>
                  <a:pt x="9113520" y="129540"/>
                </a:moveTo>
                <a:lnTo>
                  <a:pt x="7620" y="129540"/>
                </a:lnTo>
                <a:lnTo>
                  <a:pt x="7620" y="124968"/>
                </a:lnTo>
                <a:lnTo>
                  <a:pt x="9113520" y="124968"/>
                </a:lnTo>
                <a:lnTo>
                  <a:pt x="9113520" y="129540"/>
                </a:lnTo>
                <a:close/>
              </a:path>
              <a:path w="9121140" h="132715">
                <a:moveTo>
                  <a:pt x="9121140" y="129540"/>
                </a:moveTo>
                <a:lnTo>
                  <a:pt x="9113520" y="129540"/>
                </a:lnTo>
                <a:lnTo>
                  <a:pt x="9118092" y="124968"/>
                </a:lnTo>
                <a:lnTo>
                  <a:pt x="9121140" y="124968"/>
                </a:lnTo>
                <a:lnTo>
                  <a:pt x="9121140" y="12954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2" name="Textbox 12"/>
          <xdr:cNvSpPr txBox="1"/>
        </xdr:nvSpPr>
        <xdr:spPr>
          <a:xfrm>
            <a:off x="0" y="0"/>
            <a:ext cx="9121140" cy="25781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750" b="1" spc="-10">
                <a:latin typeface="Arial"/>
                <a:cs typeface="Arial"/>
              </a:rPr>
              <a:t>F</a:t>
            </a:r>
            <a:r>
              <a:rPr sz="750" b="1" spc="-5">
                <a:latin typeface="Arial"/>
                <a:cs typeface="Arial"/>
              </a:rPr>
              <a:t>o</a:t>
            </a:r>
            <a:r>
              <a:rPr sz="750" b="1" spc="0">
                <a:latin typeface="Arial"/>
                <a:cs typeface="Arial"/>
              </a:rPr>
              <a:t>i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0">
                <a:latin typeface="Arial"/>
                <a:cs typeface="Arial"/>
              </a:rPr>
              <a:t>c</a:t>
            </a:r>
            <a:r>
              <a:rPr sz="750" b="1" spc="-10">
                <a:latin typeface="Arial"/>
                <a:cs typeface="Arial"/>
              </a:rPr>
              <a:t>on</a:t>
            </a:r>
            <a:r>
              <a:rPr sz="750" b="1" spc="0">
                <a:latin typeface="Arial"/>
                <a:cs typeface="Arial"/>
              </a:rPr>
              <a:t>s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-15">
                <a:latin typeface="Arial"/>
                <a:cs typeface="Arial"/>
              </a:rPr>
              <a:t>e</a:t>
            </a:r>
            <a:r>
              <a:rPr sz="750" b="1" spc="0">
                <a:latin typeface="Arial"/>
                <a:cs typeface="Arial"/>
              </a:rPr>
              <a:t>ra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-10">
                <a:latin typeface="Arial"/>
                <a:cs typeface="Arial"/>
              </a:rPr>
              <a:t>r</a:t>
            </a:r>
            <a:r>
              <a:rPr sz="750" b="1" spc="0">
                <a:latin typeface="Arial"/>
                <a:cs typeface="Arial"/>
              </a:rPr>
              <a:t>re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-5">
                <a:latin typeface="Arial"/>
                <a:cs typeface="Arial"/>
              </a:rPr>
              <a:t>o</a:t>
            </a:r>
            <a:r>
              <a:rPr sz="750" b="1" spc="-10">
                <a:latin typeface="Arial"/>
                <a:cs typeface="Arial"/>
              </a:rPr>
              <a:t>nd</a:t>
            </a:r>
            <a:r>
              <a:rPr sz="750" b="1" spc="0">
                <a:latin typeface="Arial"/>
                <a:cs typeface="Arial"/>
              </a:rPr>
              <a:t>am</a:t>
            </a:r>
            <a:r>
              <a:rPr sz="750" b="1" spc="-5">
                <a:latin typeface="Arial"/>
                <a:cs typeface="Arial"/>
              </a:rPr>
              <a:t>ent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40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0">
                <a:latin typeface="Arial"/>
                <a:cs typeface="Arial"/>
              </a:rPr>
              <a:t>e</a:t>
            </a:r>
            <a:r>
              <a:rPr sz="750" b="1" spc="5">
                <a:latin typeface="Arial"/>
                <a:cs typeface="Arial"/>
              </a:rPr>
              <a:t> </a:t>
            </a:r>
            <a:r>
              <a:rPr sz="750" b="1" spc="-5">
                <a:latin typeface="Arial"/>
                <a:cs typeface="Arial"/>
              </a:rPr>
              <a:t>d</a:t>
            </a:r>
            <a:r>
              <a:rPr sz="750" b="1" spc="-10">
                <a:latin typeface="Arial"/>
                <a:cs typeface="Arial"/>
              </a:rPr>
              <a:t>u</a:t>
            </a:r>
            <a:r>
              <a:rPr sz="750" b="1" spc="0">
                <a:latin typeface="Arial"/>
                <a:cs typeface="Arial"/>
              </a:rPr>
              <a:t>as</a:t>
            </a:r>
            <a:r>
              <a:rPr sz="750" b="1" spc="-10">
                <a:latin typeface="Arial"/>
                <a:cs typeface="Arial"/>
              </a:rPr>
              <a:t> </a:t>
            </a:r>
            <a:r>
              <a:rPr sz="750" b="1" spc="0">
                <a:latin typeface="Arial"/>
                <a:cs typeface="Arial"/>
              </a:rPr>
              <a:t>c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-5">
                <a:latin typeface="Arial"/>
                <a:cs typeface="Arial"/>
              </a:rPr>
              <a:t>s</a:t>
            </a:r>
            <a:r>
              <a:rPr sz="750" b="1" spc="0">
                <a:latin typeface="Arial"/>
                <a:cs typeface="Arial"/>
              </a:rPr>
              <a:t>as</a:t>
            </a:r>
            <a:r>
              <a:rPr sz="750" b="1" spc="-10">
                <a:latin typeface="Arial"/>
                <a:cs typeface="Arial"/>
              </a:rPr>
              <a:t> </a:t>
            </a:r>
            <a:r>
              <a:rPr sz="750" b="1" spc="-5">
                <a:latin typeface="Arial"/>
                <a:cs typeface="Arial"/>
              </a:rPr>
              <a:t>de</a:t>
            </a:r>
            <a:r>
              <a:rPr sz="750" b="1" spc="-15">
                <a:latin typeface="Arial"/>
                <a:cs typeface="Arial"/>
              </a:rPr>
              <a:t>c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0">
                <a:latin typeface="Arial"/>
                <a:cs typeface="Arial"/>
              </a:rPr>
              <a:t>m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0">
                <a:latin typeface="Arial"/>
                <a:cs typeface="Arial"/>
              </a:rPr>
              <a:t>is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p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5">
                <a:latin typeface="Arial"/>
                <a:cs typeface="Arial"/>
              </a:rPr>
              <a:t>r</a:t>
            </a:r>
            <a:r>
              <a:rPr sz="750" b="1" spc="0">
                <a:latin typeface="Arial"/>
                <a:cs typeface="Arial"/>
              </a:rPr>
              <a:t>a</a:t>
            </a:r>
            <a:r>
              <a:rPr sz="750" b="1" spc="-10">
                <a:latin typeface="Arial"/>
                <a:cs typeface="Arial"/>
              </a:rPr>
              <a:t> </a:t>
            </a:r>
            <a:r>
              <a:rPr sz="750" b="1" spc="0">
                <a:latin typeface="Arial"/>
                <a:cs typeface="Arial"/>
              </a:rPr>
              <a:t>Q</a:t>
            </a:r>
            <a:r>
              <a:rPr sz="750" b="1" spc="-10">
                <a:latin typeface="Arial"/>
                <a:cs typeface="Arial"/>
              </a:rPr>
              <a:t>u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-5">
                <a:latin typeface="Arial"/>
                <a:cs typeface="Arial"/>
              </a:rPr>
              <a:t>nt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-5">
                <a:latin typeface="Arial"/>
                <a:cs typeface="Arial"/>
              </a:rPr>
              <a:t>ade</a:t>
            </a:r>
            <a:r>
              <a:rPr sz="750" b="1" spc="0">
                <a:latin typeface="Arial"/>
                <a:cs typeface="Arial"/>
              </a:rPr>
              <a:t>; </a:t>
            </a:r>
            <a:r>
              <a:rPr sz="750" b="1" spc="-10">
                <a:latin typeface="Arial"/>
                <a:cs typeface="Arial"/>
              </a:rPr>
              <a:t>Cu</a:t>
            </a:r>
            <a:r>
              <a:rPr sz="750" b="1" spc="0">
                <a:latin typeface="Arial"/>
                <a:cs typeface="Arial"/>
              </a:rPr>
              <a:t>s</a:t>
            </a:r>
            <a:r>
              <a:rPr sz="750" b="1" spc="-5">
                <a:latin typeface="Arial"/>
                <a:cs typeface="Arial"/>
              </a:rPr>
              <a:t>t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U</a:t>
            </a:r>
            <a:r>
              <a:rPr sz="750" b="1" spc="-20">
                <a:latin typeface="Arial"/>
                <a:cs typeface="Arial"/>
              </a:rPr>
              <a:t>n</a:t>
            </a:r>
            <a:r>
              <a:rPr sz="750" b="1" spc="0">
                <a:latin typeface="Arial"/>
                <a:cs typeface="Arial"/>
              </a:rPr>
              <a:t>i</a:t>
            </a:r>
            <a:r>
              <a:rPr sz="750" b="1" spc="5">
                <a:latin typeface="Arial"/>
                <a:cs typeface="Arial"/>
              </a:rPr>
              <a:t>t</a:t>
            </a:r>
            <a:r>
              <a:rPr sz="750" b="1" spc="-15">
                <a:latin typeface="Arial"/>
                <a:cs typeface="Arial"/>
              </a:rPr>
              <a:t>á</a:t>
            </a:r>
            <a:r>
              <a:rPr sz="750" b="1" spc="0">
                <a:latin typeface="Arial"/>
                <a:cs typeface="Arial"/>
              </a:rPr>
              <a:t>r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-10">
                <a:latin typeface="Arial"/>
                <a:cs typeface="Arial"/>
              </a:rPr>
              <a:t>o</a:t>
            </a:r>
            <a:r>
              <a:rPr sz="750" b="1" spc="0">
                <a:latin typeface="Arial"/>
                <a:cs typeface="Arial"/>
              </a:rPr>
              <a:t>;</a:t>
            </a:r>
            <a:r>
              <a:rPr sz="750" b="1" spc="-15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B</a:t>
            </a:r>
            <a:r>
              <a:rPr sz="750" b="1" spc="-5">
                <a:latin typeface="Arial"/>
                <a:cs typeface="Arial"/>
              </a:rPr>
              <a:t>D</a:t>
            </a:r>
            <a:r>
              <a:rPr sz="750" b="1" spc="0">
                <a:latin typeface="Arial"/>
                <a:cs typeface="Arial"/>
              </a:rPr>
              <a:t>I; </a:t>
            </a:r>
            <a:r>
              <a:rPr sz="750" b="1" spc="-15">
                <a:latin typeface="Arial"/>
                <a:cs typeface="Arial"/>
              </a:rPr>
              <a:t>P</a:t>
            </a:r>
            <a:r>
              <a:rPr sz="750" b="1" spc="0">
                <a:latin typeface="Arial"/>
                <a:cs typeface="Arial"/>
              </a:rPr>
              <a:t>r</a:t>
            </a:r>
            <a:r>
              <a:rPr sz="750" b="1" spc="-15">
                <a:latin typeface="Arial"/>
                <a:cs typeface="Arial"/>
              </a:rPr>
              <a:t>eç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Un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-5">
                <a:latin typeface="Arial"/>
                <a:cs typeface="Arial"/>
              </a:rPr>
              <a:t>t</a:t>
            </a:r>
            <a:r>
              <a:rPr sz="750" b="1" spc="-15">
                <a:latin typeface="Arial"/>
                <a:cs typeface="Arial"/>
              </a:rPr>
              <a:t>á</a:t>
            </a:r>
            <a:r>
              <a:rPr sz="750" b="1" spc="5">
                <a:latin typeface="Arial"/>
                <a:cs typeface="Arial"/>
              </a:rPr>
              <a:t>r</a:t>
            </a:r>
            <a:r>
              <a:rPr sz="750" b="1" spc="0">
                <a:latin typeface="Arial"/>
                <a:cs typeface="Arial"/>
              </a:rPr>
              <a:t>i</a:t>
            </a:r>
            <a:r>
              <a:rPr sz="750" b="1" spc="-5">
                <a:latin typeface="Arial"/>
                <a:cs typeface="Arial"/>
              </a:rPr>
              <a:t>o</a:t>
            </a:r>
            <a:r>
              <a:rPr sz="750" b="1" spc="0">
                <a:latin typeface="Arial"/>
                <a:cs typeface="Arial"/>
              </a:rPr>
              <a:t>;</a:t>
            </a:r>
            <a:r>
              <a:rPr sz="750" b="1" spc="-15">
                <a:latin typeface="Arial"/>
                <a:cs typeface="Arial"/>
              </a:rPr>
              <a:t> P</a:t>
            </a:r>
            <a:r>
              <a:rPr sz="750" b="1" spc="0">
                <a:latin typeface="Arial"/>
                <a:cs typeface="Arial"/>
              </a:rPr>
              <a:t>re</a:t>
            </a:r>
            <a:r>
              <a:rPr sz="750" b="1" spc="-5">
                <a:latin typeface="Arial"/>
                <a:cs typeface="Arial"/>
              </a:rPr>
              <a:t>ç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20">
                <a:latin typeface="Arial"/>
                <a:cs typeface="Arial"/>
              </a:rPr>
              <a:t> Tot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-10">
                <a:latin typeface="Arial"/>
                <a:cs typeface="Arial"/>
              </a:rPr>
              <a:t>l</a:t>
            </a:r>
            <a:r>
              <a:rPr sz="750" b="1" spc="0">
                <a:latin typeface="Arial"/>
                <a:cs typeface="Arial"/>
              </a:rPr>
              <a:t>.</a:t>
            </a:r>
          </a:p>
        </xdr:txBody>
      </xdr:sp>
    </xdr:grpSp>
    <xdr:clientData/>
  </xdr:oneCellAnchor>
  <xdr:oneCellAnchor>
    <xdr:from>
      <xdr:col>0</xdr:col>
      <xdr:colOff>5318760</xdr:colOff>
      <xdr:row>0</xdr:row>
      <xdr:rowOff>119757</xdr:rowOff>
    </xdr:from>
    <xdr:ext cx="3126105" cy="7620"/>
    <xdr:sp macro="" textlink="">
      <xdr:nvSpPr>
        <xdr:cNvPr id="13" name="Shape 13"/>
        <xdr:cNvSpPr/>
      </xdr:nvSpPr>
      <xdr:spPr>
        <a:xfrm>
          <a:off x="0" y="0"/>
          <a:ext cx="3126105" cy="7620"/>
        </a:xfrm>
        <a:custGeom>
          <a:avLst/>
          <a:gdLst/>
          <a:ahLst/>
          <a:cxnLst/>
          <a:rect l="0" t="0" r="0" b="0"/>
          <a:pathLst>
            <a:path w="3126105" h="7620">
              <a:moveTo>
                <a:pt x="3125723" y="7619"/>
              </a:moveTo>
              <a:lnTo>
                <a:pt x="0" y="7619"/>
              </a:lnTo>
              <a:lnTo>
                <a:pt x="0" y="0"/>
              </a:lnTo>
              <a:lnTo>
                <a:pt x="3125723" y="0"/>
              </a:lnTo>
              <a:lnTo>
                <a:pt x="3125723" y="7619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A2" sqref="A2:G2"/>
    </sheetView>
  </sheetViews>
  <sheetFormatPr defaultRowHeight="12.75" x14ac:dyDescent="0.2"/>
  <cols>
    <col min="1" max="1" width="24.6640625" customWidth="1"/>
    <col min="2" max="2" width="13.5" customWidth="1"/>
    <col min="3" max="3" width="57.5" customWidth="1"/>
    <col min="4" max="4" width="71.1640625" customWidth="1"/>
  </cols>
  <sheetData>
    <row r="1" spans="1:4" ht="18" customHeight="1" x14ac:dyDescent="0.2">
      <c r="A1" s="1" t="s">
        <v>0</v>
      </c>
      <c r="B1" s="2" t="s">
        <v>1</v>
      </c>
      <c r="C1" s="1" t="s">
        <v>2</v>
      </c>
      <c r="D1" s="1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>
      <selection sqref="A1:G1"/>
    </sheetView>
  </sheetViews>
  <sheetFormatPr defaultRowHeight="12.75" x14ac:dyDescent="0.2"/>
  <cols>
    <col min="1" max="1" width="24.6640625" customWidth="1"/>
    <col min="2" max="2" width="13.5" customWidth="1"/>
    <col min="3" max="3" width="57.5" customWidth="1"/>
    <col min="4" max="4" width="35.1640625" customWidth="1"/>
    <col min="5" max="5" width="9.33203125" customWidth="1"/>
    <col min="6" max="6" width="12.6640625" customWidth="1"/>
    <col min="7" max="7" width="14" customWidth="1"/>
  </cols>
  <sheetData>
    <row r="1" spans="1:7" ht="18" customHeight="1" x14ac:dyDescent="0.2">
      <c r="A1" s="3" t="s">
        <v>4</v>
      </c>
      <c r="B1" s="3" t="s">
        <v>5</v>
      </c>
      <c r="C1" s="3" t="s">
        <v>6</v>
      </c>
      <c r="D1" s="3" t="s">
        <v>7</v>
      </c>
      <c r="E1" s="4" t="s">
        <v>8</v>
      </c>
      <c r="F1" s="5" t="s">
        <v>9</v>
      </c>
      <c r="G1" s="6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16" workbookViewId="0">
      <selection activeCell="N6" sqref="N6"/>
    </sheetView>
  </sheetViews>
  <sheetFormatPr defaultRowHeight="12.75" x14ac:dyDescent="0.2"/>
  <cols>
    <col min="1" max="1" width="10.83203125" customWidth="1"/>
    <col min="2" max="3" width="13.5" customWidth="1"/>
    <col min="4" max="4" width="57.5" customWidth="1"/>
    <col min="5" max="5" width="9.33203125" customWidth="1"/>
    <col min="6" max="6" width="12.83203125" customWidth="1"/>
    <col min="7" max="7" width="12.6640625" customWidth="1"/>
    <col min="8" max="8" width="9.33203125" customWidth="1"/>
    <col min="9" max="9" width="12.83203125" customWidth="1"/>
    <col min="10" max="10" width="13.5" customWidth="1"/>
  </cols>
  <sheetData>
    <row r="1" spans="1:10" ht="13.5" thickBot="1" x14ac:dyDescent="0.25"/>
    <row r="2" spans="1:10" ht="36.75" customHeight="1" thickBot="1" x14ac:dyDescent="0.25">
      <c r="A2" s="80"/>
      <c r="B2" s="81"/>
      <c r="C2" s="81"/>
      <c r="D2" s="112" t="s">
        <v>88</v>
      </c>
      <c r="E2" s="112"/>
      <c r="F2" s="112"/>
      <c r="G2" s="112"/>
      <c r="H2" s="81"/>
      <c r="I2" s="81"/>
      <c r="J2" s="82"/>
    </row>
    <row r="3" spans="1:10" ht="17.25" customHeight="1" x14ac:dyDescent="0.2">
      <c r="A3" s="42"/>
      <c r="B3" s="108" t="s">
        <v>89</v>
      </c>
      <c r="C3" s="108"/>
      <c r="D3" s="108" t="s">
        <v>91</v>
      </c>
      <c r="E3" s="43"/>
      <c r="F3" s="43"/>
      <c r="G3" s="43"/>
      <c r="H3" s="43"/>
      <c r="I3" s="43"/>
      <c r="J3" s="44"/>
    </row>
    <row r="4" spans="1:10" ht="13.5" thickBot="1" x14ac:dyDescent="0.25">
      <c r="A4" s="77"/>
      <c r="B4" s="109" t="s">
        <v>90</v>
      </c>
      <c r="C4" s="109"/>
      <c r="D4" s="109" t="s">
        <v>92</v>
      </c>
      <c r="E4" s="78"/>
      <c r="F4" s="78"/>
      <c r="G4" s="78"/>
      <c r="H4" s="78"/>
      <c r="I4" s="78"/>
      <c r="J4" s="79"/>
    </row>
    <row r="5" spans="1:10" ht="32.25" customHeight="1" x14ac:dyDescent="0.2">
      <c r="A5" s="83" t="s">
        <v>11</v>
      </c>
      <c r="B5" s="39" t="s">
        <v>12</v>
      </c>
      <c r="C5" s="39" t="s">
        <v>13</v>
      </c>
      <c r="D5" s="39" t="s">
        <v>14</v>
      </c>
      <c r="E5" s="39" t="s">
        <v>15</v>
      </c>
      <c r="F5" s="40" t="s">
        <v>16</v>
      </c>
      <c r="G5" s="41" t="s">
        <v>17</v>
      </c>
      <c r="H5" s="39" t="s">
        <v>87</v>
      </c>
      <c r="I5" s="41" t="s">
        <v>19</v>
      </c>
      <c r="J5" s="84" t="s">
        <v>20</v>
      </c>
    </row>
    <row r="6" spans="1:10" ht="9" customHeight="1" x14ac:dyDescent="0.2">
      <c r="A6" s="121" t="s">
        <v>86</v>
      </c>
      <c r="B6" s="122"/>
      <c r="C6" s="122"/>
      <c r="D6" s="122"/>
      <c r="E6" s="10"/>
      <c r="F6" s="10"/>
      <c r="G6" s="10"/>
      <c r="H6" s="10"/>
      <c r="I6" s="10"/>
      <c r="J6" s="85"/>
    </row>
    <row r="7" spans="1:10" ht="9" customHeight="1" x14ac:dyDescent="0.2">
      <c r="A7" s="113">
        <v>1</v>
      </c>
      <c r="B7" s="114"/>
      <c r="C7" s="115" t="s">
        <v>22</v>
      </c>
      <c r="D7" s="116"/>
      <c r="E7" s="117"/>
      <c r="F7" s="45"/>
      <c r="G7" s="12"/>
      <c r="H7" s="12"/>
      <c r="I7" s="13"/>
      <c r="J7" s="86">
        <f>J8+J11+J14</f>
        <v>0</v>
      </c>
    </row>
    <row r="8" spans="1:10" ht="9" customHeight="1" x14ac:dyDescent="0.2">
      <c r="A8" s="87" t="s">
        <v>24</v>
      </c>
      <c r="B8" s="52"/>
      <c r="C8" s="52"/>
      <c r="D8" s="53" t="s">
        <v>25</v>
      </c>
      <c r="E8" s="52"/>
      <c r="F8" s="52"/>
      <c r="G8" s="52"/>
      <c r="H8" s="52"/>
      <c r="I8" s="54"/>
      <c r="J8" s="88">
        <f>J9+J10</f>
        <v>0</v>
      </c>
    </row>
    <row r="9" spans="1:10" ht="33" customHeight="1" x14ac:dyDescent="0.2">
      <c r="A9" s="89" t="s">
        <v>26</v>
      </c>
      <c r="B9" s="46" t="s">
        <v>27</v>
      </c>
      <c r="C9" s="47">
        <v>97649</v>
      </c>
      <c r="D9" s="37" t="s">
        <v>28</v>
      </c>
      <c r="E9" s="48" t="s">
        <v>29</v>
      </c>
      <c r="F9" s="49">
        <v>1327.79</v>
      </c>
      <c r="G9" s="50">
        <v>0</v>
      </c>
      <c r="H9" s="46" t="s">
        <v>30</v>
      </c>
      <c r="I9" s="51">
        <f>G9*1.21</f>
        <v>0</v>
      </c>
      <c r="J9" s="90">
        <f>F9*I9</f>
        <v>0</v>
      </c>
    </row>
    <row r="10" spans="1:10" ht="26.25" customHeight="1" x14ac:dyDescent="0.2">
      <c r="A10" s="91" t="s">
        <v>31</v>
      </c>
      <c r="B10" s="24" t="s">
        <v>27</v>
      </c>
      <c r="C10" s="25">
        <v>97650</v>
      </c>
      <c r="D10" s="26" t="s">
        <v>32</v>
      </c>
      <c r="E10" s="27" t="s">
        <v>29</v>
      </c>
      <c r="F10" s="28">
        <v>1327.79</v>
      </c>
      <c r="G10" s="29">
        <v>0</v>
      </c>
      <c r="H10" s="24" t="s">
        <v>30</v>
      </c>
      <c r="I10" s="51">
        <f>G10*1.21</f>
        <v>0</v>
      </c>
      <c r="J10" s="90">
        <f>F10*I10</f>
        <v>0</v>
      </c>
    </row>
    <row r="11" spans="1:10" ht="9" customHeight="1" x14ac:dyDescent="0.2">
      <c r="A11" s="92" t="s">
        <v>33</v>
      </c>
      <c r="B11" s="14"/>
      <c r="C11" s="32"/>
      <c r="D11" s="31" t="s">
        <v>34</v>
      </c>
      <c r="E11" s="14"/>
      <c r="F11" s="14"/>
      <c r="G11" s="14"/>
      <c r="H11" s="14"/>
      <c r="I11" s="33"/>
      <c r="J11" s="88">
        <f>J12+J13</f>
        <v>0</v>
      </c>
    </row>
    <row r="12" spans="1:10" ht="33.6" customHeight="1" x14ac:dyDescent="0.2">
      <c r="A12" s="91" t="s">
        <v>35</v>
      </c>
      <c r="B12" s="24" t="s">
        <v>27</v>
      </c>
      <c r="C12" s="25">
        <v>92580</v>
      </c>
      <c r="D12" s="20" t="s">
        <v>36</v>
      </c>
      <c r="E12" s="27" t="s">
        <v>29</v>
      </c>
      <c r="F12" s="28">
        <v>1327.79</v>
      </c>
      <c r="G12" s="29">
        <v>0</v>
      </c>
      <c r="H12" s="24" t="s">
        <v>30</v>
      </c>
      <c r="I12" s="51">
        <f t="shared" ref="I12:I13" si="0">G12*1.21</f>
        <v>0</v>
      </c>
      <c r="J12" s="90">
        <f t="shared" ref="J12:J13" si="1">F12*I12</f>
        <v>0</v>
      </c>
    </row>
    <row r="13" spans="1:10" ht="16.7" customHeight="1" x14ac:dyDescent="0.2">
      <c r="A13" s="91" t="s">
        <v>37</v>
      </c>
      <c r="B13" s="24" t="s">
        <v>27</v>
      </c>
      <c r="C13" s="25">
        <v>94216</v>
      </c>
      <c r="D13" s="26" t="s">
        <v>38</v>
      </c>
      <c r="E13" s="27" t="s">
        <v>29</v>
      </c>
      <c r="F13" s="28">
        <v>1327.79</v>
      </c>
      <c r="G13" s="29">
        <v>0</v>
      </c>
      <c r="H13" s="24" t="s">
        <v>30</v>
      </c>
      <c r="I13" s="51">
        <f t="shared" si="0"/>
        <v>0</v>
      </c>
      <c r="J13" s="90">
        <f t="shared" si="1"/>
        <v>0</v>
      </c>
    </row>
    <row r="14" spans="1:10" ht="9" customHeight="1" x14ac:dyDescent="0.2">
      <c r="A14" s="92" t="s">
        <v>39</v>
      </c>
      <c r="B14" s="14"/>
      <c r="C14" s="32"/>
      <c r="D14" s="31" t="s">
        <v>40</v>
      </c>
      <c r="E14" s="14"/>
      <c r="F14" s="14"/>
      <c r="G14" s="14"/>
      <c r="H14" s="14"/>
      <c r="I14" s="33" t="s">
        <v>23</v>
      </c>
      <c r="J14" s="88">
        <f>J15+J16</f>
        <v>0</v>
      </c>
    </row>
    <row r="15" spans="1:10" ht="40.5" customHeight="1" x14ac:dyDescent="0.2">
      <c r="A15" s="91" t="s">
        <v>41</v>
      </c>
      <c r="B15" s="24" t="s">
        <v>27</v>
      </c>
      <c r="C15" s="25">
        <v>92580</v>
      </c>
      <c r="D15" s="20" t="s">
        <v>42</v>
      </c>
      <c r="E15" s="27" t="s">
        <v>29</v>
      </c>
      <c r="F15" s="30">
        <v>25.2</v>
      </c>
      <c r="G15" s="29">
        <v>0</v>
      </c>
      <c r="H15" s="24" t="s">
        <v>30</v>
      </c>
      <c r="I15" s="51">
        <f t="shared" ref="I15:I16" si="2">G15*1.21</f>
        <v>0</v>
      </c>
      <c r="J15" s="90">
        <f t="shared" ref="J15:J16" si="3">F15*I15</f>
        <v>0</v>
      </c>
    </row>
    <row r="16" spans="1:10" ht="27.75" customHeight="1" x14ac:dyDescent="0.2">
      <c r="A16" s="93" t="s">
        <v>43</v>
      </c>
      <c r="B16" s="55" t="s">
        <v>27</v>
      </c>
      <c r="C16" s="56">
        <v>94216</v>
      </c>
      <c r="D16" s="57" t="s">
        <v>38</v>
      </c>
      <c r="E16" s="58" t="s">
        <v>29</v>
      </c>
      <c r="F16" s="59">
        <v>25.2</v>
      </c>
      <c r="G16" s="60">
        <v>0</v>
      </c>
      <c r="H16" s="55" t="s">
        <v>30</v>
      </c>
      <c r="I16" s="51">
        <f t="shared" si="2"/>
        <v>0</v>
      </c>
      <c r="J16" s="90">
        <f t="shared" si="3"/>
        <v>0</v>
      </c>
    </row>
    <row r="17" spans="1:10" ht="15" customHeight="1" x14ac:dyDescent="0.2">
      <c r="A17" s="123">
        <v>2</v>
      </c>
      <c r="B17" s="124"/>
      <c r="C17" s="125" t="s">
        <v>44</v>
      </c>
      <c r="D17" s="126"/>
      <c r="E17" s="127"/>
      <c r="F17" s="61"/>
      <c r="G17" s="62"/>
      <c r="H17" s="62"/>
      <c r="I17" s="63"/>
      <c r="J17" s="94">
        <f>J18</f>
        <v>0</v>
      </c>
    </row>
    <row r="18" spans="1:10" ht="9" customHeight="1" x14ac:dyDescent="0.2">
      <c r="A18" s="95" t="s">
        <v>45</v>
      </c>
      <c r="B18" s="16"/>
      <c r="C18" s="16"/>
      <c r="D18" s="15" t="s">
        <v>46</v>
      </c>
      <c r="E18" s="16"/>
      <c r="F18" s="16"/>
      <c r="G18" s="16"/>
      <c r="H18" s="16"/>
      <c r="I18" s="17"/>
      <c r="J18" s="96">
        <f>J19+J20+J21+J22+J23</f>
        <v>0</v>
      </c>
    </row>
    <row r="19" spans="1:10" ht="16.7" customHeight="1" x14ac:dyDescent="0.2">
      <c r="A19" s="91" t="s">
        <v>47</v>
      </c>
      <c r="B19" s="24" t="s">
        <v>27</v>
      </c>
      <c r="C19" s="25">
        <v>97631</v>
      </c>
      <c r="D19" s="26" t="s">
        <v>48</v>
      </c>
      <c r="E19" s="27" t="s">
        <v>29</v>
      </c>
      <c r="F19" s="30">
        <v>638.76</v>
      </c>
      <c r="G19" s="29">
        <v>0</v>
      </c>
      <c r="H19" s="24" t="s">
        <v>30</v>
      </c>
      <c r="I19" s="51">
        <f t="shared" ref="I19:I23" si="4">G19*1.21</f>
        <v>0</v>
      </c>
      <c r="J19" s="90">
        <f t="shared" ref="J19:J23" si="5">F19*I19</f>
        <v>0</v>
      </c>
    </row>
    <row r="20" spans="1:10" ht="33.6" customHeight="1" x14ac:dyDescent="0.2">
      <c r="A20" s="91" t="s">
        <v>49</v>
      </c>
      <c r="B20" s="24" t="s">
        <v>27</v>
      </c>
      <c r="C20" s="25">
        <v>87904</v>
      </c>
      <c r="D20" s="20" t="s">
        <v>50</v>
      </c>
      <c r="E20" s="27" t="s">
        <v>29</v>
      </c>
      <c r="F20" s="30">
        <v>638.76</v>
      </c>
      <c r="G20" s="29">
        <v>0</v>
      </c>
      <c r="H20" s="24" t="s">
        <v>30</v>
      </c>
      <c r="I20" s="51">
        <f t="shared" si="4"/>
        <v>0</v>
      </c>
      <c r="J20" s="90">
        <f t="shared" si="5"/>
        <v>0</v>
      </c>
    </row>
    <row r="21" spans="1:10" ht="33.6" customHeight="1" x14ac:dyDescent="0.2">
      <c r="A21" s="91" t="s">
        <v>51</v>
      </c>
      <c r="B21" s="24" t="s">
        <v>27</v>
      </c>
      <c r="C21" s="25">
        <v>87775</v>
      </c>
      <c r="D21" s="20" t="s">
        <v>52</v>
      </c>
      <c r="E21" s="27" t="s">
        <v>29</v>
      </c>
      <c r="F21" s="30">
        <v>638.76</v>
      </c>
      <c r="G21" s="29">
        <v>0</v>
      </c>
      <c r="H21" s="24" t="s">
        <v>30</v>
      </c>
      <c r="I21" s="51">
        <f t="shared" si="4"/>
        <v>0</v>
      </c>
      <c r="J21" s="90">
        <f t="shared" si="5"/>
        <v>0</v>
      </c>
    </row>
    <row r="22" spans="1:10" ht="16.7" customHeight="1" x14ac:dyDescent="0.2">
      <c r="A22" s="91" t="s">
        <v>53</v>
      </c>
      <c r="B22" s="24" t="s">
        <v>27</v>
      </c>
      <c r="C22" s="25">
        <v>88497</v>
      </c>
      <c r="D22" s="26" t="s">
        <v>54</v>
      </c>
      <c r="E22" s="27" t="s">
        <v>29</v>
      </c>
      <c r="F22" s="30">
        <v>638.76</v>
      </c>
      <c r="G22" s="29">
        <v>0</v>
      </c>
      <c r="H22" s="24" t="s">
        <v>30</v>
      </c>
      <c r="I22" s="51">
        <f t="shared" si="4"/>
        <v>0</v>
      </c>
      <c r="J22" s="90">
        <f t="shared" si="5"/>
        <v>0</v>
      </c>
    </row>
    <row r="23" spans="1:10" ht="27" x14ac:dyDescent="0.2">
      <c r="A23" s="97" t="s">
        <v>55</v>
      </c>
      <c r="B23" s="18" t="s">
        <v>27</v>
      </c>
      <c r="C23" s="19">
        <v>88428</v>
      </c>
      <c r="D23" s="20" t="s">
        <v>56</v>
      </c>
      <c r="E23" s="21" t="s">
        <v>29</v>
      </c>
      <c r="F23" s="23">
        <v>638.76</v>
      </c>
      <c r="G23" s="22">
        <v>0</v>
      </c>
      <c r="H23" s="18" t="s">
        <v>30</v>
      </c>
      <c r="I23" s="51">
        <f t="shared" si="4"/>
        <v>0</v>
      </c>
      <c r="J23" s="90">
        <f t="shared" si="5"/>
        <v>0</v>
      </c>
    </row>
    <row r="24" spans="1:10" x14ac:dyDescent="0.2">
      <c r="A24" s="113">
        <v>3</v>
      </c>
      <c r="B24" s="114"/>
      <c r="C24" s="115" t="s">
        <v>57</v>
      </c>
      <c r="D24" s="116"/>
      <c r="E24" s="117"/>
      <c r="F24" s="45"/>
      <c r="G24" s="12"/>
      <c r="H24" s="12"/>
      <c r="I24" s="13"/>
      <c r="J24" s="86">
        <f>J25+J28</f>
        <v>0</v>
      </c>
    </row>
    <row r="25" spans="1:10" x14ac:dyDescent="0.2">
      <c r="A25" s="87" t="s">
        <v>58</v>
      </c>
      <c r="B25" s="52"/>
      <c r="C25" s="52"/>
      <c r="D25" s="53" t="s">
        <v>59</v>
      </c>
      <c r="E25" s="52"/>
      <c r="F25" s="52"/>
      <c r="G25" s="52"/>
      <c r="H25" s="52"/>
      <c r="I25" s="54"/>
      <c r="J25" s="88">
        <f>J26+J27</f>
        <v>0</v>
      </c>
    </row>
    <row r="26" spans="1:10" ht="18" x14ac:dyDescent="0.2">
      <c r="A26" s="98" t="s">
        <v>60</v>
      </c>
      <c r="B26" s="64" t="s">
        <v>27</v>
      </c>
      <c r="C26" s="65">
        <v>97645</v>
      </c>
      <c r="D26" s="66" t="s">
        <v>61</v>
      </c>
      <c r="E26" s="67" t="s">
        <v>29</v>
      </c>
      <c r="F26" s="68">
        <v>66.239999999999995</v>
      </c>
      <c r="G26" s="69">
        <v>0</v>
      </c>
      <c r="H26" s="64" t="s">
        <v>30</v>
      </c>
      <c r="I26" s="51">
        <f t="shared" ref="I26:I27" si="6">G26*1.21</f>
        <v>0</v>
      </c>
      <c r="J26" s="90">
        <f t="shared" ref="J26:J27" si="7">F26*I26</f>
        <v>0</v>
      </c>
    </row>
    <row r="27" spans="1:10" ht="18" x14ac:dyDescent="0.2">
      <c r="A27" s="91" t="s">
        <v>62</v>
      </c>
      <c r="B27" s="24" t="s">
        <v>27</v>
      </c>
      <c r="C27" s="25">
        <v>97644</v>
      </c>
      <c r="D27" s="26" t="s">
        <v>63</v>
      </c>
      <c r="E27" s="27" t="s">
        <v>29</v>
      </c>
      <c r="F27" s="30">
        <v>25.1</v>
      </c>
      <c r="G27" s="29">
        <v>0</v>
      </c>
      <c r="H27" s="24" t="s">
        <v>30</v>
      </c>
      <c r="I27" s="51">
        <f t="shared" si="6"/>
        <v>0</v>
      </c>
      <c r="J27" s="90">
        <f t="shared" si="7"/>
        <v>0</v>
      </c>
    </row>
    <row r="28" spans="1:10" x14ac:dyDescent="0.2">
      <c r="A28" s="92" t="s">
        <v>64</v>
      </c>
      <c r="B28" s="14"/>
      <c r="C28" s="14"/>
      <c r="D28" s="31" t="s">
        <v>65</v>
      </c>
      <c r="E28" s="14"/>
      <c r="F28" s="14"/>
      <c r="G28" s="14"/>
      <c r="H28" s="14"/>
      <c r="I28" s="33"/>
      <c r="J28" s="99">
        <f>J29+J30+J31</f>
        <v>0</v>
      </c>
    </row>
    <row r="29" spans="1:10" ht="18" x14ac:dyDescent="0.2">
      <c r="A29" s="91" t="s">
        <v>66</v>
      </c>
      <c r="B29" s="24" t="s">
        <v>67</v>
      </c>
      <c r="C29" s="25">
        <v>1</v>
      </c>
      <c r="D29" s="26" t="s">
        <v>68</v>
      </c>
      <c r="E29" s="27" t="s">
        <v>69</v>
      </c>
      <c r="F29" s="30">
        <v>66.239999999999995</v>
      </c>
      <c r="G29" s="29">
        <v>0</v>
      </c>
      <c r="H29" s="24" t="s">
        <v>30</v>
      </c>
      <c r="I29" s="51">
        <f t="shared" ref="I29:I31" si="8">G29*1.21</f>
        <v>0</v>
      </c>
      <c r="J29" s="90">
        <f t="shared" ref="J29:J31" si="9">F29*I29</f>
        <v>0</v>
      </c>
    </row>
    <row r="30" spans="1:10" ht="18" x14ac:dyDescent="0.2">
      <c r="A30" s="91" t="s">
        <v>70</v>
      </c>
      <c r="B30" s="24" t="s">
        <v>67</v>
      </c>
      <c r="C30" s="25">
        <v>2</v>
      </c>
      <c r="D30" s="26" t="s">
        <v>71</v>
      </c>
      <c r="E30" s="27" t="s">
        <v>69</v>
      </c>
      <c r="F30" s="30">
        <v>25.1</v>
      </c>
      <c r="G30" s="29">
        <v>0</v>
      </c>
      <c r="H30" s="24" t="s">
        <v>30</v>
      </c>
      <c r="I30" s="51">
        <f t="shared" si="8"/>
        <v>0</v>
      </c>
      <c r="J30" s="90">
        <f t="shared" si="9"/>
        <v>0</v>
      </c>
    </row>
    <row r="31" spans="1:10" x14ac:dyDescent="0.2">
      <c r="A31" s="91" t="s">
        <v>72</v>
      </c>
      <c r="B31" s="24" t="s">
        <v>73</v>
      </c>
      <c r="C31" s="25">
        <v>39624</v>
      </c>
      <c r="D31" s="26" t="s">
        <v>74</v>
      </c>
      <c r="E31" s="27" t="s">
        <v>75</v>
      </c>
      <c r="F31" s="30">
        <v>3</v>
      </c>
      <c r="G31" s="34">
        <v>0</v>
      </c>
      <c r="H31" s="24" t="s">
        <v>30</v>
      </c>
      <c r="I31" s="51">
        <f t="shared" si="8"/>
        <v>0</v>
      </c>
      <c r="J31" s="90">
        <f t="shared" si="9"/>
        <v>0</v>
      </c>
    </row>
    <row r="32" spans="1:10" x14ac:dyDescent="0.2">
      <c r="A32" s="113">
        <v>4</v>
      </c>
      <c r="B32" s="114"/>
      <c r="C32" s="115" t="s">
        <v>76</v>
      </c>
      <c r="D32" s="116"/>
      <c r="E32" s="117"/>
      <c r="F32" s="45"/>
      <c r="G32" s="12"/>
      <c r="H32" s="12"/>
      <c r="I32" s="13"/>
      <c r="J32" s="86">
        <f>J33</f>
        <v>0</v>
      </c>
    </row>
    <row r="33" spans="1:10" x14ac:dyDescent="0.2">
      <c r="A33" s="87" t="s">
        <v>77</v>
      </c>
      <c r="B33" s="52"/>
      <c r="C33" s="52"/>
      <c r="D33" s="53" t="s">
        <v>76</v>
      </c>
      <c r="E33" s="52"/>
      <c r="F33" s="52"/>
      <c r="G33" s="52"/>
      <c r="H33" s="52"/>
      <c r="I33" s="54"/>
      <c r="J33" s="88">
        <f>J34</f>
        <v>0</v>
      </c>
    </row>
    <row r="34" spans="1:10" x14ac:dyDescent="0.2">
      <c r="A34" s="100" t="s">
        <v>78</v>
      </c>
      <c r="B34" s="70" t="s">
        <v>79</v>
      </c>
      <c r="C34" s="71">
        <v>1</v>
      </c>
      <c r="D34" s="72" t="s">
        <v>80</v>
      </c>
      <c r="E34" s="73" t="s">
        <v>81</v>
      </c>
      <c r="F34" s="74">
        <v>1</v>
      </c>
      <c r="G34" s="75">
        <v>0</v>
      </c>
      <c r="H34" s="70" t="s">
        <v>30</v>
      </c>
      <c r="I34" s="76">
        <f>G34*1.21</f>
        <v>0</v>
      </c>
      <c r="J34" s="101">
        <f>F34*I34</f>
        <v>0</v>
      </c>
    </row>
    <row r="35" spans="1:10" ht="13.5" thickBot="1" x14ac:dyDescent="0.25">
      <c r="A35" s="102"/>
      <c r="B35" s="103"/>
      <c r="C35" s="103"/>
      <c r="D35" s="118" t="s">
        <v>85</v>
      </c>
      <c r="E35" s="119"/>
      <c r="F35" s="120"/>
      <c r="G35" s="103"/>
      <c r="H35" s="103"/>
      <c r="I35" s="103"/>
      <c r="J35" s="104">
        <f>J7+J17+J24+J32</f>
        <v>0</v>
      </c>
    </row>
    <row r="37" spans="1:10" x14ac:dyDescent="0.2">
      <c r="C37" s="110" t="s">
        <v>93</v>
      </c>
      <c r="D37" s="111"/>
    </row>
    <row r="38" spans="1:10" x14ac:dyDescent="0.2">
      <c r="C38" s="110"/>
      <c r="D38" s="110"/>
    </row>
    <row r="39" spans="1:10" x14ac:dyDescent="0.2">
      <c r="C39" s="110" t="s">
        <v>94</v>
      </c>
      <c r="D39" s="110"/>
    </row>
    <row r="40" spans="1:10" x14ac:dyDescent="0.2">
      <c r="D40" s="105"/>
    </row>
    <row r="41" spans="1:10" x14ac:dyDescent="0.2">
      <c r="D41" s="106"/>
    </row>
    <row r="42" spans="1:10" x14ac:dyDescent="0.2">
      <c r="D42" s="106"/>
    </row>
    <row r="43" spans="1:10" x14ac:dyDescent="0.2">
      <c r="D43" s="106"/>
    </row>
    <row r="44" spans="1:10" x14ac:dyDescent="0.2">
      <c r="D44" s="107"/>
    </row>
  </sheetData>
  <mergeCells count="11">
    <mergeCell ref="D35:F35"/>
    <mergeCell ref="A6:D6"/>
    <mergeCell ref="A7:B7"/>
    <mergeCell ref="C7:E7"/>
    <mergeCell ref="A17:B17"/>
    <mergeCell ref="C17:E17"/>
    <mergeCell ref="D2:G2"/>
    <mergeCell ref="A24:B24"/>
    <mergeCell ref="C24:E24"/>
    <mergeCell ref="A32:B32"/>
    <mergeCell ref="C32:E3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defaultRowHeight="12.75" x14ac:dyDescent="0.2"/>
  <cols>
    <col min="1" max="1" width="24.6640625" customWidth="1"/>
    <col min="2" max="2" width="13.5" customWidth="1"/>
    <col min="3" max="3" width="57.5" customWidth="1"/>
    <col min="4" max="4" width="71.1640625" customWidth="1"/>
  </cols>
  <sheetData>
    <row r="1" spans="1:4" ht="18" customHeight="1" x14ac:dyDescent="0.2">
      <c r="A1" s="1" t="s">
        <v>0</v>
      </c>
      <c r="B1" s="2" t="s">
        <v>1</v>
      </c>
      <c r="C1" s="1" t="s">
        <v>2</v>
      </c>
      <c r="D1" s="1" t="s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/>
  </sheetViews>
  <sheetFormatPr defaultRowHeight="12.75" x14ac:dyDescent="0.2"/>
  <cols>
    <col min="1" max="1" width="24.6640625" customWidth="1"/>
    <col min="2" max="2" width="13.5" customWidth="1"/>
    <col min="3" max="3" width="57.5" customWidth="1"/>
    <col min="4" max="4" width="35.1640625" customWidth="1"/>
    <col min="5" max="5" width="9.33203125" customWidth="1"/>
    <col min="6" max="6" width="12.6640625" customWidth="1"/>
    <col min="7" max="7" width="14" customWidth="1"/>
  </cols>
  <sheetData>
    <row r="1" spans="1:7" ht="18" customHeight="1" x14ac:dyDescent="0.2">
      <c r="A1" s="3" t="s">
        <v>4</v>
      </c>
      <c r="B1" s="3" t="s">
        <v>5</v>
      </c>
      <c r="C1" s="3" t="s">
        <v>6</v>
      </c>
      <c r="D1" s="3" t="s">
        <v>7</v>
      </c>
      <c r="E1" s="4" t="s">
        <v>8</v>
      </c>
      <c r="F1" s="5" t="s">
        <v>9</v>
      </c>
      <c r="G1" s="6" t="s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3" sqref="A3:J14"/>
    </sheetView>
  </sheetViews>
  <sheetFormatPr defaultRowHeight="12.75" x14ac:dyDescent="0.2"/>
  <cols>
    <col min="1" max="1" width="10.83203125" customWidth="1"/>
    <col min="2" max="3" width="13.5" customWidth="1"/>
    <col min="4" max="4" width="57.5" customWidth="1"/>
    <col min="5" max="5" width="9.33203125" customWidth="1"/>
    <col min="6" max="6" width="12.83203125" customWidth="1"/>
    <col min="7" max="7" width="12.6640625" customWidth="1"/>
    <col min="8" max="8" width="9.33203125" customWidth="1"/>
    <col min="9" max="9" width="12.83203125" customWidth="1"/>
    <col min="10" max="10" width="13.5" customWidth="1"/>
  </cols>
  <sheetData>
    <row r="1" spans="1:10" ht="23.1" customHeight="1" x14ac:dyDescent="0.2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8" t="s">
        <v>16</v>
      </c>
      <c r="G1" s="9" t="s">
        <v>17</v>
      </c>
      <c r="H1" s="7" t="s">
        <v>18</v>
      </c>
      <c r="I1" s="9" t="s">
        <v>19</v>
      </c>
      <c r="J1" s="8" t="s">
        <v>20</v>
      </c>
    </row>
    <row r="2" spans="1:10" ht="9" customHeight="1" x14ac:dyDescent="0.2">
      <c r="A2" s="128" t="s">
        <v>21</v>
      </c>
      <c r="B2" s="122"/>
      <c r="C2" s="122"/>
      <c r="D2" s="122"/>
      <c r="E2" s="10"/>
      <c r="F2" s="10"/>
      <c r="G2" s="10"/>
      <c r="H2" s="10"/>
      <c r="I2" s="10"/>
      <c r="J2" s="11">
        <v>571218.80000000005</v>
      </c>
    </row>
    <row r="3" spans="1:10" ht="24.95" customHeight="1" x14ac:dyDescent="0.2"/>
    <row r="4" spans="1:10" ht="9" customHeight="1" x14ac:dyDescent="0.2"/>
    <row r="5" spans="1:10" ht="9" customHeight="1" x14ac:dyDescent="0.2"/>
    <row r="6" spans="1:10" ht="16.7" customHeight="1" x14ac:dyDescent="0.2"/>
    <row r="7" spans="1:10" ht="16.7" customHeight="1" x14ac:dyDescent="0.2"/>
    <row r="8" spans="1:10" ht="9" customHeight="1" x14ac:dyDescent="0.2"/>
    <row r="9" spans="1:10" ht="16.7" customHeight="1" x14ac:dyDescent="0.2"/>
    <row r="10" spans="1:10" ht="16.7" customHeight="1" x14ac:dyDescent="0.2"/>
    <row r="11" spans="1:10" ht="9" customHeight="1" x14ac:dyDescent="0.2"/>
    <row r="12" spans="1:10" ht="9" customHeight="1" x14ac:dyDescent="0.2"/>
    <row r="13" spans="1:10" ht="9" customHeight="1" x14ac:dyDescent="0.2"/>
    <row r="14" spans="1:10" ht="9.9499999999999993" customHeight="1" x14ac:dyDescent="0.2"/>
  </sheetData>
  <mergeCells count="1">
    <mergeCell ref="A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1" width="170" customWidth="1"/>
  </cols>
  <sheetData>
    <row r="1" spans="1:1" ht="9.75" customHeight="1" x14ac:dyDescent="0.2">
      <c r="A1" s="35" t="s">
        <v>82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2.75" x14ac:dyDescent="0.2"/>
  <cols>
    <col min="1" max="1" width="167.1640625" customWidth="1"/>
  </cols>
  <sheetData>
    <row r="1" spans="1:1" ht="9.75" customHeight="1" x14ac:dyDescent="0.2">
      <c r="A1" s="36" t="s">
        <v>83</v>
      </c>
    </row>
    <row r="2" spans="1:1" ht="25.35" customHeight="1" x14ac:dyDescent="0.2">
      <c r="A2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2.75" x14ac:dyDescent="0.2"/>
  <cols>
    <col min="1" max="1" width="170" customWidth="1"/>
  </cols>
  <sheetData>
    <row r="1" spans="1:1" ht="36" customHeight="1" x14ac:dyDescent="0.2">
      <c r="A1" s="38" t="s">
        <v>84</v>
      </c>
    </row>
    <row r="2" spans="1:1" ht="21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PO</dc:title>
  <dc:creator>User</dc:creator>
  <cp:lastModifiedBy>USUARIO</cp:lastModifiedBy>
  <cp:lastPrinted>2026-04-06T12:42:44Z</cp:lastPrinted>
  <dcterms:created xsi:type="dcterms:W3CDTF">2026-04-04T10:49:45Z</dcterms:created>
  <dcterms:modified xsi:type="dcterms:W3CDTF">2026-04-06T12:43:50Z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2026-04-04T00:00:00Z</vt:filetime>
  </property>
  <property fmtid="{D5CDD505-2E9C-101B-9397-08002B2CF9AE}" pid="3" name="LastSaved">
    <vt:filetime>2026-04-04T00:00:00Z</vt:filetime>
  </property>
  <property fmtid="{D5CDD505-2E9C-101B-9397-08002B2CF9AE}" pid="4" name="Producer">
    <vt:lpwstr>Microsoft: Print To PDF</vt:lpwstr>
  </property>
</Properties>
</file>